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4"/>
  </bookViews>
  <sheets>
    <sheet name="All Best resutls" sheetId="1" r:id="rId1"/>
    <sheet name="All Average resutls" sheetId="2" r:id="rId2"/>
    <sheet name="ranking based on the best resul" sheetId="3" r:id="rId3"/>
    <sheet name="Ranking based on the average re" sheetId="4" r:id="rId4"/>
    <sheet name="Totoal" sheetId="5" r:id="rId5"/>
  </sheets>
  <calcPr calcId="125725"/>
</workbook>
</file>

<file path=xl/calcChain.xml><?xml version="1.0" encoding="utf-8"?>
<calcChain xmlns="http://schemas.openxmlformats.org/spreadsheetml/2006/main">
  <c r="F6" i="5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5"/>
  <c r="H5" s="1"/>
  <c r="X37" i="4"/>
  <c r="X36"/>
  <c r="X35"/>
  <c r="X34"/>
  <c r="X33"/>
  <c r="X32"/>
  <c r="X31"/>
  <c r="X30"/>
  <c r="X29"/>
  <c r="X28"/>
  <c r="X27"/>
  <c r="X26"/>
  <c r="X25"/>
  <c r="X24"/>
  <c r="Y26" i="3"/>
  <c r="Y27"/>
  <c r="Y28"/>
  <c r="Y29"/>
  <c r="Y30"/>
  <c r="Y31"/>
  <c r="Y32"/>
  <c r="Y33"/>
  <c r="Y34"/>
  <c r="Y35"/>
  <c r="Y36"/>
  <c r="Y37"/>
  <c r="Y38"/>
  <c r="Y25"/>
  <c r="K11" i="1"/>
</calcChain>
</file>

<file path=xl/sharedStrings.xml><?xml version="1.0" encoding="utf-8"?>
<sst xmlns="http://schemas.openxmlformats.org/spreadsheetml/2006/main" count="293" uniqueCount="40">
  <si>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</si>
  <si>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</si>
  <si>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</si>
  <si>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</si>
  <si>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</si>
  <si>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</si>
  <si>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</si>
  <si>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</si>
  <si>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</si>
  <si>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</si>
  <si>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T11.1</t>
  </si>
  <si>
    <t>T11.2</t>
  </si>
  <si>
    <t>T11.3</t>
  </si>
  <si>
    <t>T11.4</t>
  </si>
  <si>
    <t>T11.5</t>
  </si>
  <si>
    <t>T11.6</t>
  </si>
  <si>
    <t>T11.7</t>
  </si>
  <si>
    <t>T11.8</t>
  </si>
  <si>
    <t>T11.9</t>
  </si>
  <si>
    <t>T11.10</t>
  </si>
  <si>
    <t>T12</t>
  </si>
  <si>
    <t>T13</t>
  </si>
  <si>
    <t>Adap.DE171</t>
  </si>
  <si>
    <t>CDASA</t>
  </si>
  <si>
    <t>DE- ACr</t>
  </si>
  <si>
    <t>DE-RHC</t>
  </si>
  <si>
    <t>EA-DE-MA</t>
  </si>
  <si>
    <t>ED-DE</t>
  </si>
  <si>
    <t>ENSML_DE</t>
  </si>
  <si>
    <t>GA-MPC</t>
  </si>
  <si>
    <t>mSBX-GA</t>
  </si>
  <si>
    <t>OXCoDE</t>
  </si>
  <si>
    <t>RGA</t>
  </si>
  <si>
    <t>SAMODE</t>
  </si>
  <si>
    <t>WI_DE</t>
  </si>
  <si>
    <t>Mod_DE_LS</t>
  </si>
  <si>
    <t>Sum</t>
  </si>
  <si>
    <t>Average</t>
  </si>
  <si>
    <t>Final Rank</t>
  </si>
  <si>
    <t>rounded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</si>
</sst>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0E+00"/>
    <numFmt numFmtId="166" formatCode="0.0000"/>
    <numFmt numFmtId="167" formatCode="0.00000"/>
    <numFmt numFmtId="168" formatCode="0.0"/>
    <numFmt numFmtId="169" formatCode="0.000000"/>
  </numFmts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20">
    <xf numFmtId="0" fontId="0" fillId="0" borderId="0" xfId="0"/>
    <xf numFmtId="11" fontId="0" fillId="0" borderId="0" xfId="0" applyNumberFormat="1"/>
    <xf numFmtId="167" fontId="0" fillId="0" borderId="0" xfId="0" applyNumberFormat="1"/>
    <xf numFmtId="169" fontId="0" fillId="0" borderId="0" xfId="0" applyNumberFormat="1"/>
    <xf numFmtId="166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68" fontId="2" fillId="0" borderId="0" xfId="0" applyNumberFormat="1" applyFont="1"/>
    <xf numFmtId="2" fontId="0" fillId="0" borderId="0" xfId="0" applyNumberFormat="1"/>
    <xf numFmtId="165" fontId="2" fillId="0" borderId="0" xfId="0" applyNumberFormat="1" applyFont="1"/>
    <xf numFmtId="1" fontId="2" fillId="0" borderId="0" xfId="0" applyNumberFormat="1" applyFont="1"/>
    <xf numFmtId="11" fontId="2" fillId="0" borderId="0" xfId="0" applyNumberFormat="1" applyFont="1"/>
    <xf numFmtId="0" fontId="0" fillId="5" borderId="0" xfId="0" applyFill="1"/>
    <xf numFmtId="0" fontId="3" fillId="3" borderId="1" xfId="2" applyBorder="1"/>
    <xf numFmtId="11" fontId="0" fillId="5" borderId="0" xfId="0" applyNumberFormat="1" applyFill="1"/>
    <xf numFmtId="0" fontId="3" fillId="3" borderId="0" xfId="2"/>
    <xf numFmtId="11" fontId="0" fillId="4" borderId="0" xfId="0" applyNumberFormat="1" applyFill="1"/>
    <xf numFmtId="167" fontId="4" fillId="0" borderId="0" xfId="0" applyNumberFormat="1" applyFont="1"/>
    <xf numFmtId="0" fontId="1" fillId="2" borderId="0" xfId="1"/>
    <xf numFmtId="11" fontId="1" fillId="2" borderId="0" xfId="1" applyNumberFormat="1"/>
  </cellXfs>
  <cellStyles count="3">
    <cellStyle name="Accent2" xfId="2" builtinId="33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zoomScale="85" zoomScaleNormal="85" workbookViewId="0">
      <selection activeCell="B1" sqref="B1:O1"/>
    </sheetView>
  </sheetViews>
  <sheetFormatPr defaultRowHeight="15"/>
  <cols>
    <col min="1" max="1" width="12.140625" customWidth="1"/>
    <col min="2" max="14" width="16.42578125" customWidth="1"/>
    <col min="15" max="15" width="16" customWidth="1"/>
  </cols>
  <sheetData>
    <row r="1" spans="1:15">
      <c r="B1" s="18" t="s">
        <v>29</v>
      </c>
      <c r="C1" s="18" t="s">
        <v>33</v>
      </c>
      <c r="D1" s="18" t="s">
        <v>28</v>
      </c>
      <c r="E1" s="18" t="s">
        <v>26</v>
      </c>
      <c r="F1" s="18" t="s">
        <v>22</v>
      </c>
      <c r="G1" s="18" t="s">
        <v>27</v>
      </c>
      <c r="H1" s="18" t="s">
        <v>31</v>
      </c>
      <c r="I1" s="18" t="s">
        <v>25</v>
      </c>
      <c r="J1" s="18" t="s">
        <v>32</v>
      </c>
      <c r="K1" s="18" t="s">
        <v>23</v>
      </c>
      <c r="L1" s="18" t="s">
        <v>30</v>
      </c>
      <c r="M1" s="18" t="s">
        <v>24</v>
      </c>
      <c r="N1" s="18" t="s">
        <v>34</v>
      </c>
      <c r="O1" s="18" t="s">
        <v>35</v>
      </c>
    </row>
    <row r="2" spans="1:15">
      <c r="A2" s="18" t="s">
        <v>0</v>
      </c>
      <c r="B2" s="1">
        <v>0</v>
      </c>
      <c r="C2" s="1">
        <v>0</v>
      </c>
      <c r="D2" s="1">
        <v>0</v>
      </c>
      <c r="E2" s="1">
        <v>1.16742E-11</v>
      </c>
      <c r="F2">
        <v>0</v>
      </c>
      <c r="G2" s="1">
        <v>0</v>
      </c>
      <c r="H2">
        <v>0</v>
      </c>
      <c r="I2" s="1">
        <v>5.0199999999999999E-20</v>
      </c>
      <c r="J2" s="1">
        <v>1E-4</v>
      </c>
      <c r="K2" s="1">
        <v>3.2788999999999999E-18</v>
      </c>
      <c r="L2">
        <v>6.7922400000000005E-5</v>
      </c>
      <c r="M2" s="1">
        <v>7.2092999999999998E-15</v>
      </c>
      <c r="N2" s="1">
        <v>0</v>
      </c>
      <c r="O2">
        <v>3.0000000000000001E-6</v>
      </c>
    </row>
    <row r="3" spans="1:15">
      <c r="A3" s="18" t="s">
        <v>1</v>
      </c>
      <c r="B3" s="1">
        <v>-28.422529999999998</v>
      </c>
      <c r="C3" s="1">
        <v>-28.422529999999998</v>
      </c>
      <c r="D3" s="1">
        <v>-21.4</v>
      </c>
      <c r="E3">
        <v>-28.422499999999999</v>
      </c>
      <c r="F3">
        <v>-28.422529999999998</v>
      </c>
      <c r="G3" s="1">
        <v>-28.422999999999998</v>
      </c>
      <c r="H3">
        <v>-28.422999999999998</v>
      </c>
      <c r="I3" s="1">
        <v>-28.4</v>
      </c>
      <c r="J3" s="1">
        <v>-28.330400000000001</v>
      </c>
      <c r="K3" s="1">
        <v>-27.556000000000001</v>
      </c>
      <c r="L3">
        <v>-27.8986508005</v>
      </c>
      <c r="M3" s="1">
        <v>-28.422999999999998</v>
      </c>
      <c r="N3" s="1">
        <v>-28.4</v>
      </c>
      <c r="O3">
        <v>-22.598334999999999</v>
      </c>
    </row>
    <row r="4" spans="1:15">
      <c r="A4" s="18" t="s">
        <v>2</v>
      </c>
      <c r="B4" s="1">
        <v>1.151489E-5</v>
      </c>
      <c r="C4" s="1">
        <v>1.151489E-5</v>
      </c>
      <c r="D4" s="1">
        <v>1.15E-5</v>
      </c>
      <c r="E4" s="1">
        <v>1.15149E-5</v>
      </c>
      <c r="F4">
        <v>1.151489E-5</v>
      </c>
      <c r="G4" s="1">
        <v>1.1515000000000001E-5</v>
      </c>
      <c r="H4" s="1">
        <v>1.151E-5</v>
      </c>
      <c r="I4" s="1">
        <v>1.15E-5</v>
      </c>
      <c r="J4" s="1">
        <v>1.1514E-5</v>
      </c>
      <c r="K4" s="1">
        <v>1.1515000000000001E-5</v>
      </c>
      <c r="L4">
        <v>1.1502600000000001E-5</v>
      </c>
      <c r="M4" s="1">
        <v>1.1515000000000001E-5</v>
      </c>
      <c r="N4" s="1">
        <v>2.8699999999999998E-4</v>
      </c>
      <c r="O4">
        <v>2.8699999999999998E-4</v>
      </c>
    </row>
    <row r="5" spans="1:15">
      <c r="A5" s="18" t="s">
        <v>3</v>
      </c>
      <c r="B5" s="1">
        <v>13.770762</v>
      </c>
      <c r="C5" s="1">
        <v>13.770762</v>
      </c>
      <c r="D5" s="1">
        <v>13.8</v>
      </c>
      <c r="E5">
        <v>13.8431</v>
      </c>
      <c r="F5">
        <v>14.32911</v>
      </c>
      <c r="G5" s="1">
        <v>13.771000000000001</v>
      </c>
      <c r="H5">
        <v>13.7707</v>
      </c>
      <c r="I5" s="1">
        <v>20</v>
      </c>
      <c r="J5" s="1">
        <v>13.7758</v>
      </c>
      <c r="K5" s="1">
        <v>13.771000000000001</v>
      </c>
      <c r="L5">
        <v>13.9430079435</v>
      </c>
      <c r="M5" s="1">
        <v>13.772</v>
      </c>
      <c r="N5" s="1">
        <v>13.8</v>
      </c>
      <c r="O5">
        <v>13.770762</v>
      </c>
    </row>
    <row r="6" spans="1:15">
      <c r="A6" s="18" t="s">
        <v>4</v>
      </c>
      <c r="B6" s="1">
        <v>-36.845370000000003</v>
      </c>
      <c r="C6" s="1">
        <v>-36.84393</v>
      </c>
      <c r="D6" s="1">
        <v>-32</v>
      </c>
      <c r="E6">
        <v>-36.928600000000003</v>
      </c>
      <c r="F6">
        <v>-36.845370000000003</v>
      </c>
      <c r="G6" s="1">
        <v>-36.895000000000003</v>
      </c>
      <c r="H6">
        <v>-36.834000000000003</v>
      </c>
      <c r="I6" s="1">
        <v>-36.9</v>
      </c>
      <c r="J6" s="1">
        <v>-36.838900000000002</v>
      </c>
      <c r="K6" s="1">
        <v>-36.844999999999999</v>
      </c>
      <c r="L6">
        <v>-36.773126615099997</v>
      </c>
      <c r="M6" s="1">
        <v>-36.844999999999999</v>
      </c>
      <c r="N6" s="1">
        <v>-36.799999999999997</v>
      </c>
      <c r="O6">
        <v>-34.599020000000003</v>
      </c>
    </row>
    <row r="7" spans="1:15">
      <c r="A7" s="18" t="s">
        <v>5</v>
      </c>
      <c r="B7" s="1">
        <v>-29.166119999999999</v>
      </c>
      <c r="C7" s="1">
        <v>-29.166119999999999</v>
      </c>
      <c r="D7" s="1">
        <v>-19.899999999999999</v>
      </c>
      <c r="E7">
        <v>-29.1661</v>
      </c>
      <c r="F7">
        <v>-29.166119999999999</v>
      </c>
      <c r="G7" s="1">
        <v>-29.166</v>
      </c>
      <c r="H7">
        <v>-22.251999999999999</v>
      </c>
      <c r="I7" s="1">
        <v>-29.2</v>
      </c>
      <c r="J7" s="1">
        <v>-29.165700000000001</v>
      </c>
      <c r="K7" s="1">
        <v>-29.166</v>
      </c>
      <c r="L7">
        <v>-29.1589663076</v>
      </c>
      <c r="M7" s="1">
        <v>-36.844999999999999</v>
      </c>
      <c r="N7" s="1">
        <v>-29.2</v>
      </c>
      <c r="O7">
        <v>-27.417079999999999</v>
      </c>
    </row>
    <row r="8" spans="1:15">
      <c r="A8" s="18" t="s">
        <v>6</v>
      </c>
      <c r="B8" s="1">
        <v>0.5</v>
      </c>
      <c r="C8" s="1">
        <v>0.5</v>
      </c>
      <c r="D8" s="1">
        <v>1.28</v>
      </c>
      <c r="E8">
        <v>0.5</v>
      </c>
      <c r="F8">
        <v>0.5</v>
      </c>
      <c r="G8" s="1">
        <v>0.51939999999999997</v>
      </c>
      <c r="H8">
        <v>0.5</v>
      </c>
      <c r="I8" s="1">
        <v>0.95099999999999996</v>
      </c>
      <c r="J8">
        <v>0.67649999999999999</v>
      </c>
      <c r="K8" s="1">
        <v>0.67578000000000005</v>
      </c>
      <c r="L8">
        <v>0.67903861430000001</v>
      </c>
      <c r="M8" s="1">
        <v>0.66591</v>
      </c>
      <c r="N8" s="1">
        <v>0.5</v>
      </c>
      <c r="O8">
        <v>0.723051</v>
      </c>
    </row>
    <row r="9" spans="1:15">
      <c r="A9" s="18" t="s">
        <v>7</v>
      </c>
      <c r="B9" s="1">
        <v>220</v>
      </c>
      <c r="C9" s="1">
        <v>220</v>
      </c>
      <c r="D9" s="1">
        <v>220</v>
      </c>
      <c r="E9">
        <v>220</v>
      </c>
      <c r="F9">
        <v>220</v>
      </c>
      <c r="G9" s="1">
        <v>220</v>
      </c>
      <c r="H9">
        <v>220</v>
      </c>
      <c r="I9" s="1">
        <v>220</v>
      </c>
      <c r="J9" s="1">
        <v>220</v>
      </c>
      <c r="K9">
        <v>220</v>
      </c>
      <c r="L9">
        <v>220</v>
      </c>
      <c r="M9" s="1">
        <v>220</v>
      </c>
      <c r="N9" s="1">
        <v>220</v>
      </c>
      <c r="O9">
        <v>220</v>
      </c>
    </row>
    <row r="10" spans="1:15">
      <c r="A10" s="18" t="s">
        <v>8</v>
      </c>
      <c r="B10" s="1">
        <v>466.76319999999998</v>
      </c>
      <c r="C10" s="1">
        <v>944.11869999999999</v>
      </c>
      <c r="D10" s="1">
        <v>784.5</v>
      </c>
      <c r="E10">
        <v>8.0740599999999993</v>
      </c>
      <c r="F10">
        <v>7.5854910000000002</v>
      </c>
      <c r="G10" s="1">
        <v>333730</v>
      </c>
      <c r="H10" s="1">
        <v>325300</v>
      </c>
      <c r="I10" s="1">
        <v>865</v>
      </c>
      <c r="J10" s="1">
        <v>11.1904</v>
      </c>
      <c r="K10" s="1">
        <v>519.35</v>
      </c>
      <c r="L10">
        <v>10632.1891668117</v>
      </c>
      <c r="M10" s="1">
        <v>325270</v>
      </c>
      <c r="N10" s="1">
        <v>1970</v>
      </c>
      <c r="O10">
        <v>94457.8</v>
      </c>
    </row>
    <row r="11" spans="1:15">
      <c r="A11" s="18" t="s">
        <v>9</v>
      </c>
      <c r="B11" s="1">
        <v>-21.842538999999999</v>
      </c>
      <c r="C11" s="1">
        <v>-21.821670000000001</v>
      </c>
      <c r="D11" s="1">
        <v>-21.8</v>
      </c>
      <c r="E11">
        <v>-21.7956</v>
      </c>
      <c r="F11">
        <v>-21.808450000000001</v>
      </c>
      <c r="G11" s="1">
        <v>-21.832000000000001</v>
      </c>
      <c r="H11">
        <v>-21.864999999999998</v>
      </c>
      <c r="I11" s="1">
        <v>-20.5</v>
      </c>
      <c r="J11" s="1">
        <v>-21.018799999999999</v>
      </c>
      <c r="K11">
        <f>-19.031</f>
        <v>-19.030999999999999</v>
      </c>
      <c r="L11" s="1">
        <v>-21.254527855999999</v>
      </c>
      <c r="M11" s="1">
        <v>-21.600999999999999</v>
      </c>
      <c r="N11" s="1">
        <v>-21.8</v>
      </c>
      <c r="O11">
        <v>-21.769134000000001</v>
      </c>
    </row>
    <row r="12" spans="1:15">
      <c r="A12" s="19" t="s">
        <v>10</v>
      </c>
      <c r="B12" s="1">
        <v>50925.08</v>
      </c>
      <c r="C12" s="1">
        <v>51268.2</v>
      </c>
      <c r="D12" s="1">
        <v>51100</v>
      </c>
      <c r="E12">
        <v>182645</v>
      </c>
      <c r="F12">
        <v>50170.6</v>
      </c>
      <c r="G12" s="1">
        <v>51315</v>
      </c>
      <c r="H12" s="1">
        <v>51546.9</v>
      </c>
      <c r="I12" s="1">
        <v>51800</v>
      </c>
      <c r="J12" s="1">
        <v>52117</v>
      </c>
      <c r="K12" s="1">
        <v>51210</v>
      </c>
      <c r="L12">
        <v>69073.320890999996</v>
      </c>
      <c r="M12" s="1">
        <v>44847</v>
      </c>
      <c r="N12" s="1">
        <v>51300</v>
      </c>
      <c r="O12">
        <v>68146.399999999994</v>
      </c>
    </row>
    <row r="13" spans="1:15">
      <c r="A13" s="19" t="s">
        <v>11</v>
      </c>
      <c r="B13" s="1">
        <v>1069549</v>
      </c>
      <c r="C13" s="1">
        <v>1070213</v>
      </c>
      <c r="D13" s="1">
        <v>1060000</v>
      </c>
      <c r="E13" s="1">
        <v>19668800</v>
      </c>
      <c r="F13">
        <v>1078526</v>
      </c>
      <c r="G13" s="1">
        <v>1070200</v>
      </c>
      <c r="H13" s="1">
        <v>1069380</v>
      </c>
      <c r="I13" s="1">
        <v>18000000</v>
      </c>
      <c r="J13" s="1">
        <v>17666000</v>
      </c>
      <c r="K13" s="1">
        <v>1268300</v>
      </c>
      <c r="L13">
        <v>1108411.179031</v>
      </c>
      <c r="M13" s="1">
        <v>1035400</v>
      </c>
      <c r="N13" s="1">
        <v>1070000</v>
      </c>
      <c r="O13">
        <v>2422839.04</v>
      </c>
    </row>
    <row r="14" spans="1:15">
      <c r="A14" s="19" t="s">
        <v>12</v>
      </c>
      <c r="B14" s="1">
        <v>15444.19</v>
      </c>
      <c r="C14" s="1">
        <v>15444.19</v>
      </c>
      <c r="D14" s="1">
        <v>15400</v>
      </c>
      <c r="E14">
        <v>15445.5</v>
      </c>
      <c r="F14">
        <v>15445.38</v>
      </c>
      <c r="G14" s="1">
        <v>15444</v>
      </c>
      <c r="H14" s="1">
        <v>15444</v>
      </c>
      <c r="I14" s="1">
        <v>15400</v>
      </c>
      <c r="J14" s="1">
        <v>15451</v>
      </c>
      <c r="K14" s="1">
        <v>15461</v>
      </c>
      <c r="L14">
        <v>15446.741152000001</v>
      </c>
      <c r="M14" s="1">
        <v>15445</v>
      </c>
      <c r="N14" s="1">
        <v>15400</v>
      </c>
      <c r="O14">
        <v>15446.55</v>
      </c>
    </row>
    <row r="15" spans="1:15">
      <c r="A15" s="19" t="s">
        <v>13</v>
      </c>
      <c r="B15" s="1">
        <v>18100.560000000001</v>
      </c>
      <c r="C15" s="1">
        <v>18284.28</v>
      </c>
      <c r="D15" s="1">
        <v>18100</v>
      </c>
      <c r="E15">
        <v>18875.5</v>
      </c>
      <c r="F15">
        <v>18224.72</v>
      </c>
      <c r="G15" s="1">
        <v>18154</v>
      </c>
      <c r="H15" s="1">
        <v>18092.400000000001</v>
      </c>
      <c r="I15" s="1">
        <v>18900</v>
      </c>
      <c r="J15" s="1">
        <v>18641.7</v>
      </c>
      <c r="K15" s="1">
        <v>18942</v>
      </c>
      <c r="L15">
        <v>18905.973729000001</v>
      </c>
      <c r="M15" s="1">
        <v>18028</v>
      </c>
      <c r="N15" s="1">
        <v>18100</v>
      </c>
      <c r="O15">
        <v>19007.72</v>
      </c>
    </row>
    <row r="16" spans="1:15">
      <c r="A16" s="19" t="s">
        <v>14</v>
      </c>
      <c r="B16" s="1">
        <v>32723.84</v>
      </c>
      <c r="C16" s="1">
        <v>32783.96</v>
      </c>
      <c r="D16" s="1">
        <v>32600</v>
      </c>
      <c r="E16">
        <v>32782.9</v>
      </c>
      <c r="F16">
        <v>32744.2</v>
      </c>
      <c r="G16" s="1">
        <v>32804</v>
      </c>
      <c r="H16" s="1">
        <v>32732.400000000001</v>
      </c>
      <c r="I16" s="1">
        <v>33100</v>
      </c>
      <c r="J16" s="1">
        <v>32768</v>
      </c>
      <c r="K16" s="1">
        <v>32966</v>
      </c>
      <c r="L16" s="1">
        <v>32840.797766000003</v>
      </c>
      <c r="M16" s="1">
        <v>32730</v>
      </c>
      <c r="N16" s="1">
        <v>32700</v>
      </c>
      <c r="O16">
        <v>32928.03</v>
      </c>
    </row>
    <row r="17" spans="1:17">
      <c r="A17" s="19" t="s">
        <v>15</v>
      </c>
      <c r="B17" s="1">
        <v>129212.77</v>
      </c>
      <c r="C17" s="1">
        <v>130036.94</v>
      </c>
      <c r="D17" s="1">
        <v>128000</v>
      </c>
      <c r="E17">
        <v>343909</v>
      </c>
      <c r="F17">
        <v>124069</v>
      </c>
      <c r="G17" s="1">
        <v>129990</v>
      </c>
      <c r="H17" s="1">
        <v>130344</v>
      </c>
      <c r="I17" s="1">
        <v>139000</v>
      </c>
      <c r="J17" s="1">
        <v>343200</v>
      </c>
      <c r="K17" s="1">
        <v>132420</v>
      </c>
      <c r="L17">
        <v>131703.19972599999</v>
      </c>
      <c r="M17" s="1">
        <v>123130</v>
      </c>
      <c r="N17" s="1">
        <v>131000</v>
      </c>
      <c r="O17">
        <v>135906.94</v>
      </c>
    </row>
    <row r="18" spans="1:17">
      <c r="A18" s="19" t="s">
        <v>16</v>
      </c>
      <c r="B18" s="1">
        <v>1920263.3</v>
      </c>
      <c r="C18" s="1">
        <v>1919252.5</v>
      </c>
      <c r="D18" s="1">
        <v>1910000</v>
      </c>
      <c r="E18" s="1">
        <v>1966630</v>
      </c>
      <c r="F18">
        <v>1890671</v>
      </c>
      <c r="G18" s="1">
        <v>1896000</v>
      </c>
      <c r="H18" s="1">
        <v>1893150</v>
      </c>
      <c r="I18" s="1">
        <v>2060000</v>
      </c>
      <c r="J18" s="1">
        <v>1906800</v>
      </c>
      <c r="K18" s="1">
        <v>1882800</v>
      </c>
      <c r="L18">
        <v>1913390.342838</v>
      </c>
      <c r="M18" s="1">
        <v>1712400</v>
      </c>
      <c r="N18" s="1">
        <v>1910000</v>
      </c>
      <c r="O18">
        <v>1920904.66</v>
      </c>
    </row>
    <row r="19" spans="1:17">
      <c r="A19" s="19" t="s">
        <v>17</v>
      </c>
      <c r="B19" s="1">
        <v>949500.4</v>
      </c>
      <c r="C19" s="1">
        <v>943215.1</v>
      </c>
      <c r="D19" s="1">
        <v>939000</v>
      </c>
      <c r="E19" s="1">
        <v>1216320</v>
      </c>
      <c r="F19" s="1">
        <v>924821.5</v>
      </c>
      <c r="G19" s="1">
        <v>938790</v>
      </c>
      <c r="H19" s="1">
        <v>941252</v>
      </c>
      <c r="I19" s="1">
        <v>1090000</v>
      </c>
      <c r="J19" s="1">
        <v>939520</v>
      </c>
      <c r="K19" s="1">
        <v>941420</v>
      </c>
      <c r="L19" s="1">
        <v>975665.15701099997</v>
      </c>
      <c r="M19" s="1">
        <v>922800</v>
      </c>
      <c r="N19" s="1">
        <v>964000</v>
      </c>
      <c r="O19">
        <v>983017.54</v>
      </c>
      <c r="P19" s="1"/>
      <c r="Q19" s="1"/>
    </row>
    <row r="20" spans="1:17">
      <c r="A20" s="19" t="s">
        <v>18</v>
      </c>
      <c r="B20" s="1">
        <v>972101.8</v>
      </c>
      <c r="C20" s="1">
        <v>1008147</v>
      </c>
      <c r="D20" s="1">
        <v>940000</v>
      </c>
      <c r="E20" s="1">
        <v>1438900</v>
      </c>
      <c r="F20" s="1">
        <v>928322.7</v>
      </c>
      <c r="G20" s="1">
        <v>992950</v>
      </c>
      <c r="H20" s="1">
        <v>1054080</v>
      </c>
      <c r="I20" s="1">
        <v>1500000</v>
      </c>
      <c r="J20" s="1">
        <v>1181500</v>
      </c>
      <c r="K20" s="1">
        <v>1104400</v>
      </c>
      <c r="L20">
        <v>1252888.917406</v>
      </c>
      <c r="M20" s="1">
        <v>927170</v>
      </c>
      <c r="N20" s="1">
        <v>976000</v>
      </c>
      <c r="O20">
        <v>1459303.42</v>
      </c>
    </row>
    <row r="21" spans="1:17">
      <c r="A21" s="19" t="s">
        <v>19</v>
      </c>
      <c r="B21" s="1">
        <v>946597.81</v>
      </c>
      <c r="C21" s="1">
        <v>947653.96</v>
      </c>
      <c r="D21" s="1">
        <v>939000</v>
      </c>
      <c r="E21" s="1">
        <v>1216320</v>
      </c>
      <c r="F21" s="1">
        <v>927145.4</v>
      </c>
      <c r="G21" s="1">
        <v>938790</v>
      </c>
      <c r="H21" s="1">
        <v>1028360</v>
      </c>
      <c r="I21" s="1">
        <v>1050000</v>
      </c>
      <c r="J21" s="1">
        <v>939520</v>
      </c>
      <c r="K21" s="1">
        <v>939670</v>
      </c>
      <c r="L21">
        <v>975665.15701099997</v>
      </c>
      <c r="M21" s="1">
        <v>923030</v>
      </c>
      <c r="N21" s="1">
        <v>955000</v>
      </c>
      <c r="O21">
        <v>1002619.8</v>
      </c>
    </row>
    <row r="22" spans="1:17">
      <c r="A22" s="19" t="s">
        <v>20</v>
      </c>
      <c r="B22" s="1">
        <v>7.0955595000000002</v>
      </c>
      <c r="C22" s="1">
        <v>6.9432150000000004</v>
      </c>
      <c r="D22" s="1">
        <v>16.600000000000001</v>
      </c>
      <c r="E22">
        <v>7.9795199999999999</v>
      </c>
      <c r="F22">
        <v>12.39837</v>
      </c>
      <c r="G22" s="1">
        <v>9.9696999999999996</v>
      </c>
      <c r="H22" s="1">
        <v>8.2590000000000003</v>
      </c>
      <c r="I22" s="1">
        <v>19</v>
      </c>
      <c r="J22" s="1">
        <v>8.6431000000000004</v>
      </c>
      <c r="K22" s="1">
        <v>16.507999999999999</v>
      </c>
      <c r="L22">
        <v>12.994670730999999</v>
      </c>
      <c r="M22" s="1">
        <v>11.814</v>
      </c>
      <c r="N22" s="1">
        <v>6.78</v>
      </c>
      <c r="O22">
        <v>10.439291000000001</v>
      </c>
    </row>
    <row r="23" spans="1:17">
      <c r="A23" s="19" t="s">
        <v>21</v>
      </c>
      <c r="B23" s="1">
        <v>8.3986879999999999</v>
      </c>
      <c r="C23" s="1">
        <v>8.6106339999999992</v>
      </c>
      <c r="D23" s="1">
        <v>8.7799999999999994</v>
      </c>
      <c r="E23">
        <v>8.6337200000000003</v>
      </c>
      <c r="F23">
        <v>8.6212409999999995</v>
      </c>
      <c r="G23" s="1">
        <v>14.034000000000001</v>
      </c>
      <c r="H23" s="1">
        <v>8.6579999999999995</v>
      </c>
      <c r="I23" s="1">
        <v>20</v>
      </c>
      <c r="J23">
        <v>9.6213999999999995</v>
      </c>
      <c r="K23" s="1">
        <v>15.138999999999999</v>
      </c>
      <c r="L23">
        <v>10.476718545600001</v>
      </c>
      <c r="M23" s="1">
        <v>8.9624000000000006</v>
      </c>
      <c r="N23" s="1">
        <v>8.84</v>
      </c>
      <c r="O23">
        <v>10.294767</v>
      </c>
    </row>
    <row r="24" spans="1:17">
      <c r="B24" s="1"/>
      <c r="C24" s="1"/>
      <c r="H24" s="1"/>
      <c r="J24" s="1"/>
      <c r="L24" s="1"/>
      <c r="N24" s="1"/>
      <c r="O24" s="1"/>
    </row>
    <row r="25" spans="1:17">
      <c r="B25" s="1"/>
      <c r="C25" s="1"/>
      <c r="H25" s="1"/>
      <c r="J25" s="1"/>
      <c r="L25" s="1"/>
    </row>
    <row r="26" spans="1:17">
      <c r="B26" s="1"/>
      <c r="C26" s="1"/>
      <c r="H26" s="1"/>
      <c r="J26" s="1"/>
      <c r="L26" s="1"/>
      <c r="N26" s="1"/>
    </row>
    <row r="27" spans="1:17">
      <c r="B27" s="1"/>
      <c r="C27" s="1"/>
      <c r="D27" s="1"/>
      <c r="E27" s="1"/>
      <c r="G27" s="1"/>
      <c r="H27" s="1"/>
      <c r="J27" s="1"/>
      <c r="L27" s="1"/>
      <c r="N27" s="1"/>
      <c r="O27" s="1"/>
      <c r="P27" s="1"/>
    </row>
    <row r="30" spans="1:17">
      <c r="N30" s="1"/>
    </row>
    <row r="32" spans="1:17">
      <c r="N32" s="1"/>
    </row>
    <row r="33" spans="3:16">
      <c r="C33" s="1"/>
      <c r="J33" s="1"/>
      <c r="N33" s="1"/>
      <c r="O33" s="1"/>
      <c r="P33" s="1"/>
    </row>
    <row r="34" spans="3:16">
      <c r="C34" s="1"/>
      <c r="J34" s="1"/>
      <c r="N34" s="1"/>
      <c r="O34" s="1"/>
      <c r="P3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zoomScale="85" zoomScaleNormal="85" workbookViewId="0">
      <selection activeCell="F21" sqref="F21"/>
    </sheetView>
  </sheetViews>
  <sheetFormatPr defaultRowHeight="15"/>
  <cols>
    <col min="1" max="2" width="12.140625" customWidth="1"/>
    <col min="3" max="14" width="16.42578125" customWidth="1"/>
    <col min="15" max="15" width="16" customWidth="1"/>
  </cols>
  <sheetData>
    <row r="1" spans="1:15">
      <c r="B1" s="18" t="s">
        <v>29</v>
      </c>
      <c r="C1" s="18" t="s">
        <v>33</v>
      </c>
      <c r="D1" s="18" t="s">
        <v>28</v>
      </c>
      <c r="E1" s="18" t="s">
        <v>26</v>
      </c>
      <c r="F1" s="18" t="s">
        <v>22</v>
      </c>
      <c r="G1" s="18" t="s">
        <v>27</v>
      </c>
      <c r="H1" s="18" t="s">
        <v>31</v>
      </c>
      <c r="I1" s="18" t="s">
        <v>25</v>
      </c>
      <c r="J1" s="18" t="s">
        <v>32</v>
      </c>
      <c r="K1" s="18" t="s">
        <v>23</v>
      </c>
      <c r="L1" s="18" t="s">
        <v>30</v>
      </c>
      <c r="M1" s="18" t="s">
        <v>24</v>
      </c>
      <c r="N1" s="18" t="s">
        <v>34</v>
      </c>
      <c r="O1" s="18" t="s">
        <v>35</v>
      </c>
    </row>
    <row r="2" spans="1:15">
      <c r="A2" s="18" t="s">
        <v>0</v>
      </c>
      <c r="B2" s="1">
        <v>0</v>
      </c>
      <c r="C2" s="1">
        <v>1.2120256</v>
      </c>
      <c r="D2" s="1">
        <v>1.78</v>
      </c>
      <c r="E2">
        <v>2.0948899999999999</v>
      </c>
      <c r="F2" s="1">
        <v>3.852582</v>
      </c>
      <c r="G2" s="1">
        <v>0</v>
      </c>
      <c r="H2">
        <v>4.4009999999999998</v>
      </c>
      <c r="I2" s="1">
        <v>8.91</v>
      </c>
      <c r="J2" s="1">
        <v>9.2906999999999993</v>
      </c>
      <c r="K2" s="1">
        <v>10.128</v>
      </c>
      <c r="L2">
        <v>4.1976450567999999</v>
      </c>
      <c r="M2" s="1">
        <v>0.87697000000000003</v>
      </c>
      <c r="N2" s="1">
        <v>3.28</v>
      </c>
      <c r="O2" s="1">
        <v>2.5999999999999998E-5</v>
      </c>
    </row>
    <row r="3" spans="1:15">
      <c r="A3" s="18" t="s">
        <v>1</v>
      </c>
      <c r="B3" s="1">
        <v>-27.700690000000002</v>
      </c>
      <c r="C3" s="1">
        <v>-27.069780000000002</v>
      </c>
      <c r="D3" s="1">
        <v>-18.3</v>
      </c>
      <c r="E3">
        <v>-25.8992</v>
      </c>
      <c r="F3" s="1">
        <v>-26.782730000000001</v>
      </c>
      <c r="G3" s="1">
        <v>-26.225000000000001</v>
      </c>
      <c r="H3">
        <v>-27.033000000000001</v>
      </c>
      <c r="I3" s="1">
        <v>-26.4</v>
      </c>
      <c r="J3" s="1">
        <v>-23.247</v>
      </c>
      <c r="K3" s="1">
        <v>-17.565999999999999</v>
      </c>
      <c r="L3">
        <v>-26.388968826399999</v>
      </c>
      <c r="M3" s="1">
        <v>-27.731000000000002</v>
      </c>
      <c r="N3" s="1">
        <v>-25.1</v>
      </c>
      <c r="O3" s="1">
        <v>-21.411556999999998</v>
      </c>
    </row>
    <row r="4" spans="1:15">
      <c r="A4" s="18" t="s">
        <v>2</v>
      </c>
      <c r="B4" s="1">
        <v>1.151489E-5</v>
      </c>
      <c r="C4" s="1">
        <v>1.151489E-5</v>
      </c>
      <c r="D4" s="1">
        <v>1.15E-5</v>
      </c>
      <c r="E4" s="1">
        <v>1.15149E-5</v>
      </c>
      <c r="F4" s="1">
        <v>1.151489E-5</v>
      </c>
      <c r="G4" s="1">
        <v>1.1515000000000001E-5</v>
      </c>
      <c r="H4" s="1">
        <v>1.151E-5</v>
      </c>
      <c r="I4" s="1">
        <v>1.15E-5</v>
      </c>
      <c r="J4" s="1">
        <v>1.1514E-5</v>
      </c>
      <c r="K4" s="1">
        <v>1.1515000000000001E-5</v>
      </c>
      <c r="L4">
        <v>1.1502600000000001E-5</v>
      </c>
      <c r="M4" s="1">
        <v>1.1515000000000001E-5</v>
      </c>
      <c r="N4" s="1">
        <v>2.8699999999999998E-4</v>
      </c>
      <c r="O4" s="1">
        <v>2.8699999999999998E-4</v>
      </c>
    </row>
    <row r="5" spans="1:15">
      <c r="A5" s="18" t="s">
        <v>3</v>
      </c>
      <c r="B5" s="1">
        <v>13.815429999999999</v>
      </c>
      <c r="C5" s="1">
        <v>13.94069</v>
      </c>
      <c r="D5" s="1">
        <v>16.7</v>
      </c>
      <c r="E5">
        <v>14.3688</v>
      </c>
      <c r="F5" s="1">
        <v>18.312169999999998</v>
      </c>
      <c r="G5" s="1">
        <v>13.773999999999999</v>
      </c>
      <c r="H5">
        <v>15.54227</v>
      </c>
      <c r="I5" s="1">
        <v>21</v>
      </c>
      <c r="J5" s="1">
        <v>13.892899999999999</v>
      </c>
      <c r="K5" s="1">
        <v>13.936</v>
      </c>
      <c r="L5">
        <v>14.531292628399999</v>
      </c>
      <c r="M5" s="1">
        <v>17.338999999999999</v>
      </c>
      <c r="N5" s="1">
        <v>14</v>
      </c>
      <c r="O5" s="1">
        <v>13.770823999999999</v>
      </c>
    </row>
    <row r="6" spans="1:15">
      <c r="A6" s="18" t="s">
        <v>4</v>
      </c>
      <c r="B6" s="1">
        <v>-35.038829999999997</v>
      </c>
      <c r="C6" s="1">
        <v>-33.594740000000002</v>
      </c>
      <c r="D6" s="1">
        <v>-29</v>
      </c>
      <c r="E6">
        <v>-36.309199999999997</v>
      </c>
      <c r="F6" s="1">
        <v>-33.818159999999999</v>
      </c>
      <c r="G6" s="1">
        <v>-33.701999999999998</v>
      </c>
      <c r="H6">
        <v>-34.036000000000001</v>
      </c>
      <c r="I6" s="1">
        <v>-35.799999999999997</v>
      </c>
      <c r="J6">
        <v>-34.312600000000003</v>
      </c>
      <c r="K6" s="1">
        <v>33.908999999999999</v>
      </c>
      <c r="L6">
        <v>-33.142467541800002</v>
      </c>
      <c r="M6" s="1">
        <v>-34.72</v>
      </c>
      <c r="N6" s="1">
        <v>-35.6</v>
      </c>
      <c r="O6" s="1">
        <v>-34.308067999999999</v>
      </c>
    </row>
    <row r="7" spans="1:15">
      <c r="A7" s="18" t="s">
        <v>5</v>
      </c>
      <c r="B7" s="1">
        <v>-27.488109999999999</v>
      </c>
      <c r="C7" s="1">
        <v>-27.634699999999999</v>
      </c>
      <c r="D7" s="1">
        <v>-17</v>
      </c>
      <c r="E7">
        <v>-27.3355</v>
      </c>
      <c r="F7" s="1">
        <v>-25.830549999999999</v>
      </c>
      <c r="G7" s="1">
        <v>-26.809000000000001</v>
      </c>
      <c r="H7">
        <v>-18.928000000000001</v>
      </c>
      <c r="I7" s="1">
        <v>-29.1</v>
      </c>
      <c r="J7">
        <v>-28.154399999999999</v>
      </c>
      <c r="K7" s="1">
        <v>-26.748000000000001</v>
      </c>
      <c r="L7">
        <v>-23.459166962400001</v>
      </c>
      <c r="M7" s="1">
        <v>-35.033000000000001</v>
      </c>
      <c r="N7" s="1">
        <v>-26.5</v>
      </c>
      <c r="O7" s="1">
        <v>-25.826495999999999</v>
      </c>
    </row>
    <row r="8" spans="1:15">
      <c r="A8" s="18" t="s">
        <v>6</v>
      </c>
      <c r="B8" s="1">
        <v>0.74840899999999999</v>
      </c>
      <c r="C8" s="1">
        <v>0.81662380000000001</v>
      </c>
      <c r="D8" s="1">
        <v>1.42</v>
      </c>
      <c r="E8">
        <v>0.52784200000000003</v>
      </c>
      <c r="F8" s="1">
        <v>0.5</v>
      </c>
      <c r="G8" s="1">
        <v>1.1875</v>
      </c>
      <c r="H8">
        <v>0.68400000000000005</v>
      </c>
      <c r="I8" s="1">
        <v>1.1499999999999999</v>
      </c>
      <c r="J8">
        <v>0.96499999999999997</v>
      </c>
      <c r="K8" s="1">
        <v>0.93894999999999995</v>
      </c>
      <c r="L8">
        <v>0.9838855165</v>
      </c>
      <c r="M8" s="1">
        <v>0.88476999999999995</v>
      </c>
      <c r="N8" s="1">
        <v>0.65600000000000003</v>
      </c>
      <c r="O8">
        <v>0.83277400000000001</v>
      </c>
    </row>
    <row r="9" spans="1:15">
      <c r="A9" s="18" t="s">
        <v>7</v>
      </c>
      <c r="B9" s="1">
        <v>220</v>
      </c>
      <c r="C9" s="1">
        <v>220</v>
      </c>
      <c r="D9" s="1">
        <v>220</v>
      </c>
      <c r="E9">
        <v>220</v>
      </c>
      <c r="F9" s="1">
        <v>220</v>
      </c>
      <c r="G9" s="1">
        <v>220</v>
      </c>
      <c r="H9">
        <v>220</v>
      </c>
      <c r="I9" s="1">
        <v>220</v>
      </c>
      <c r="J9" s="1">
        <v>220</v>
      </c>
      <c r="K9">
        <v>220</v>
      </c>
      <c r="L9" s="1">
        <v>220</v>
      </c>
      <c r="M9" s="1">
        <v>220</v>
      </c>
      <c r="N9" s="1">
        <v>220</v>
      </c>
      <c r="O9">
        <v>220</v>
      </c>
    </row>
    <row r="10" spans="1:15">
      <c r="A10" s="18" t="s">
        <v>8</v>
      </c>
      <c r="B10" s="1">
        <v>1220.5920000000001</v>
      </c>
      <c r="C10" s="1">
        <v>2264.395</v>
      </c>
      <c r="D10" s="1">
        <v>2529</v>
      </c>
      <c r="E10">
        <v>522.14400000000001</v>
      </c>
      <c r="F10" s="1">
        <v>19.304130000000001</v>
      </c>
      <c r="G10" s="1">
        <v>355150</v>
      </c>
      <c r="H10" s="1">
        <v>325500</v>
      </c>
      <c r="I10" s="1">
        <v>1890</v>
      </c>
      <c r="J10" s="1">
        <v>37.718400000000003</v>
      </c>
      <c r="K10" s="1">
        <v>1069.2</v>
      </c>
      <c r="L10">
        <v>12411.365547240701</v>
      </c>
      <c r="M10" s="1">
        <v>335470</v>
      </c>
      <c r="N10" s="1">
        <v>4550</v>
      </c>
      <c r="O10">
        <v>104833.14</v>
      </c>
    </row>
    <row r="11" spans="1:15">
      <c r="A11" s="18" t="s">
        <v>9</v>
      </c>
      <c r="B11" s="1">
        <v>-21.702248999999998</v>
      </c>
      <c r="C11" s="1">
        <v>-21.658909999999999</v>
      </c>
      <c r="D11" s="1">
        <v>-15.6</v>
      </c>
      <c r="E11">
        <v>-21.255400000000002</v>
      </c>
      <c r="F11" s="1">
        <v>-20.95834</v>
      </c>
      <c r="G11" s="1">
        <v>-21.420999999999999</v>
      </c>
      <c r="H11">
        <v>-21.591000000000001</v>
      </c>
      <c r="I11" s="1">
        <v>-18.3</v>
      </c>
      <c r="J11" s="1">
        <v>-17.290800000000001</v>
      </c>
      <c r="K11" s="1">
        <v>-13.54</v>
      </c>
      <c r="L11">
        <v>-20.886034943399999</v>
      </c>
      <c r="M11" s="1">
        <v>-16.756</v>
      </c>
      <c r="N11" s="1">
        <v>-21.7</v>
      </c>
      <c r="O11">
        <v>-21.089715000000002</v>
      </c>
    </row>
    <row r="12" spans="1:15">
      <c r="A12" s="19" t="s">
        <v>10</v>
      </c>
      <c r="B12" s="1">
        <v>52054.55</v>
      </c>
      <c r="C12" s="1">
        <v>52347.53</v>
      </c>
      <c r="D12" s="1">
        <v>52200</v>
      </c>
      <c r="E12" s="1">
        <v>1515680</v>
      </c>
      <c r="F12" s="1">
        <v>54181.52</v>
      </c>
      <c r="G12" s="1">
        <v>52143</v>
      </c>
      <c r="H12" s="1">
        <v>52468.6</v>
      </c>
      <c r="I12" s="1">
        <v>53100</v>
      </c>
      <c r="J12" s="1">
        <v>53116</v>
      </c>
      <c r="K12" s="1">
        <v>52017</v>
      </c>
      <c r="L12">
        <v>75870.869670999993</v>
      </c>
      <c r="M12" s="1">
        <v>46321</v>
      </c>
      <c r="N12" s="1">
        <v>54100</v>
      </c>
      <c r="O12">
        <v>73806.3</v>
      </c>
    </row>
    <row r="13" spans="1:15">
      <c r="A13" s="19" t="s">
        <v>11</v>
      </c>
      <c r="B13" s="1">
        <v>1073382</v>
      </c>
      <c r="C13" s="1">
        <v>1073127</v>
      </c>
      <c r="D13" s="1">
        <v>1070000</v>
      </c>
      <c r="E13" s="1">
        <v>20597500</v>
      </c>
      <c r="F13" s="1">
        <v>1086684</v>
      </c>
      <c r="G13" s="1">
        <v>1084200</v>
      </c>
      <c r="H13" s="1">
        <v>1074670</v>
      </c>
      <c r="I13" s="1">
        <v>18100000</v>
      </c>
      <c r="J13" s="1">
        <v>17778000</v>
      </c>
      <c r="K13" s="1">
        <v>1271700</v>
      </c>
      <c r="L13">
        <v>1115330.2665609999</v>
      </c>
      <c r="M13" s="1">
        <v>1049000</v>
      </c>
      <c r="N13" s="1">
        <v>1080000</v>
      </c>
      <c r="O13">
        <v>2446175.7400000002</v>
      </c>
    </row>
    <row r="14" spans="1:15">
      <c r="A14" s="19" t="s">
        <v>12</v>
      </c>
      <c r="B14" s="1">
        <v>15444.19</v>
      </c>
      <c r="C14" s="1">
        <v>15444.19</v>
      </c>
      <c r="D14" s="1">
        <v>15500</v>
      </c>
      <c r="E14">
        <v>15450.7</v>
      </c>
      <c r="F14" s="1">
        <v>15482.07</v>
      </c>
      <c r="G14" s="1">
        <v>15448</v>
      </c>
      <c r="H14" s="1">
        <v>15447</v>
      </c>
      <c r="I14" s="1">
        <v>15500</v>
      </c>
      <c r="J14" s="1">
        <v>15473</v>
      </c>
      <c r="K14" s="1">
        <v>15511</v>
      </c>
      <c r="L14">
        <v>15453.181587999999</v>
      </c>
      <c r="M14" s="1">
        <v>15446</v>
      </c>
      <c r="N14" s="1">
        <v>15400</v>
      </c>
      <c r="O14">
        <v>15446.999</v>
      </c>
    </row>
    <row r="15" spans="1:15">
      <c r="A15" s="19" t="s">
        <v>13</v>
      </c>
      <c r="B15" s="1">
        <v>18260.95</v>
      </c>
      <c r="C15" s="1">
        <v>18524.87</v>
      </c>
      <c r="D15" s="1">
        <v>18100</v>
      </c>
      <c r="E15">
        <v>19204.5</v>
      </c>
      <c r="F15" s="1">
        <v>18550.259999999998</v>
      </c>
      <c r="G15" s="1">
        <v>18325</v>
      </c>
      <c r="H15" s="1">
        <v>18314</v>
      </c>
      <c r="I15" s="1">
        <v>19200</v>
      </c>
      <c r="J15" s="1">
        <v>19095</v>
      </c>
      <c r="K15" s="1">
        <v>19323</v>
      </c>
      <c r="L15">
        <v>19090.615451999998</v>
      </c>
      <c r="M15" s="1">
        <v>18096</v>
      </c>
      <c r="N15" s="1">
        <v>18200</v>
      </c>
      <c r="O15">
        <v>19120.009999999998</v>
      </c>
    </row>
    <row r="16" spans="1:15">
      <c r="A16" s="19" t="s">
        <v>14</v>
      </c>
      <c r="B16" s="1">
        <v>32769.79</v>
      </c>
      <c r="C16" s="1">
        <v>32846.17</v>
      </c>
      <c r="D16" s="1">
        <v>32700</v>
      </c>
      <c r="E16">
        <v>32909.1</v>
      </c>
      <c r="F16" s="1">
        <v>32859.4</v>
      </c>
      <c r="G16" s="1">
        <v>32895</v>
      </c>
      <c r="H16" s="1">
        <v>32797.599999999999</v>
      </c>
      <c r="I16" s="1">
        <v>33100</v>
      </c>
      <c r="J16" s="1">
        <v>32913</v>
      </c>
      <c r="K16" s="1">
        <v>33181</v>
      </c>
      <c r="L16" s="1">
        <v>32948.183226000001</v>
      </c>
      <c r="M16" s="1">
        <v>32790</v>
      </c>
      <c r="N16" s="1">
        <v>32800</v>
      </c>
      <c r="O16" s="1">
        <v>32958.29</v>
      </c>
    </row>
    <row r="17" spans="1:17">
      <c r="A17" s="19" t="s">
        <v>15</v>
      </c>
      <c r="B17" s="1">
        <v>133230.34</v>
      </c>
      <c r="C17" s="1">
        <v>132707.39000000001</v>
      </c>
      <c r="D17" s="1">
        <v>131000</v>
      </c>
      <c r="E17">
        <v>353046</v>
      </c>
      <c r="F17" s="1">
        <v>125532.3</v>
      </c>
      <c r="G17" s="1">
        <v>133270</v>
      </c>
      <c r="H17" s="1">
        <v>133908</v>
      </c>
      <c r="I17" s="1">
        <v>139000</v>
      </c>
      <c r="J17" s="1">
        <v>352360</v>
      </c>
      <c r="K17" s="1">
        <v>146660</v>
      </c>
      <c r="L17">
        <v>135151.14536600001</v>
      </c>
      <c r="M17" s="1">
        <v>123890</v>
      </c>
      <c r="N17" s="1">
        <v>136000</v>
      </c>
      <c r="O17" s="1">
        <v>137710.68</v>
      </c>
    </row>
    <row r="18" spans="1:17">
      <c r="A18" s="19" t="s">
        <v>16</v>
      </c>
      <c r="B18" s="1">
        <v>1953321.7</v>
      </c>
      <c r="C18" s="1">
        <v>1977088.3</v>
      </c>
      <c r="D18" s="1">
        <v>1920000</v>
      </c>
      <c r="E18" s="1">
        <v>2583550</v>
      </c>
      <c r="F18" s="1">
        <v>1925098</v>
      </c>
      <c r="G18" s="1">
        <v>1911800</v>
      </c>
      <c r="H18" s="1">
        <v>1924690</v>
      </c>
      <c r="I18" s="1">
        <v>2060000</v>
      </c>
      <c r="J18" s="1">
        <v>2086400</v>
      </c>
      <c r="K18" s="1">
        <v>2037500</v>
      </c>
      <c r="L18">
        <v>2029468.6592059999</v>
      </c>
      <c r="M18" s="1">
        <v>1838600</v>
      </c>
      <c r="N18" s="1">
        <v>2060000</v>
      </c>
      <c r="O18" s="1">
        <v>1946440.35</v>
      </c>
    </row>
    <row r="19" spans="1:17">
      <c r="A19" s="19" t="s">
        <v>17</v>
      </c>
      <c r="B19" s="1">
        <v>971289.2</v>
      </c>
      <c r="C19" s="1">
        <v>948920.8</v>
      </c>
      <c r="D19" s="1">
        <v>943000</v>
      </c>
      <c r="E19" s="1">
        <v>1663790</v>
      </c>
      <c r="F19" s="1">
        <v>930602.6</v>
      </c>
      <c r="G19" s="1">
        <v>940830</v>
      </c>
      <c r="H19" s="1">
        <v>945667</v>
      </c>
      <c r="I19" s="1">
        <v>1090000</v>
      </c>
      <c r="J19" s="1">
        <v>957050</v>
      </c>
      <c r="K19" s="1">
        <v>945690</v>
      </c>
      <c r="L19" s="1">
        <v>1098682.181904</v>
      </c>
      <c r="M19" s="1">
        <v>923930</v>
      </c>
      <c r="N19" s="1">
        <v>1060000</v>
      </c>
      <c r="O19" s="1">
        <v>1018834.48</v>
      </c>
      <c r="P19" s="1"/>
      <c r="Q19" s="1"/>
    </row>
    <row r="20" spans="1:17">
      <c r="A20" s="19" t="s">
        <v>18</v>
      </c>
      <c r="B20" s="1">
        <v>1056295</v>
      </c>
      <c r="C20" s="1">
        <v>1205938</v>
      </c>
      <c r="D20" s="1">
        <v>990000</v>
      </c>
      <c r="E20" s="1">
        <v>2351420</v>
      </c>
      <c r="F20" s="1">
        <v>992964.3</v>
      </c>
      <c r="G20" s="1">
        <v>1102300</v>
      </c>
      <c r="H20" s="1">
        <v>1285570</v>
      </c>
      <c r="I20" s="1">
        <v>1500000</v>
      </c>
      <c r="J20" s="1">
        <v>1440900</v>
      </c>
      <c r="K20" s="1">
        <v>1401200</v>
      </c>
      <c r="L20">
        <v>1508501.535192</v>
      </c>
      <c r="M20" s="1">
        <v>930010</v>
      </c>
      <c r="N20" s="1">
        <v>1140000</v>
      </c>
      <c r="O20" s="1">
        <v>1537495.73</v>
      </c>
    </row>
    <row r="21" spans="1:17">
      <c r="A21" s="19" t="s">
        <v>19</v>
      </c>
      <c r="B21" s="1">
        <v>975109.01</v>
      </c>
      <c r="C21" s="1">
        <v>958791.56</v>
      </c>
      <c r="D21" s="1">
        <v>943000</v>
      </c>
      <c r="E21" s="1">
        <v>1663790</v>
      </c>
      <c r="F21" s="1">
        <v>930528.8</v>
      </c>
      <c r="G21" s="1">
        <v>940830</v>
      </c>
      <c r="H21" s="1">
        <v>1332640</v>
      </c>
      <c r="I21" s="1">
        <v>1050000</v>
      </c>
      <c r="J21" s="1">
        <v>956840</v>
      </c>
      <c r="K21" s="1">
        <v>948870</v>
      </c>
      <c r="L21">
        <v>1098682.181904</v>
      </c>
      <c r="M21" s="1">
        <v>923820</v>
      </c>
      <c r="N21" s="1">
        <v>1080000</v>
      </c>
      <c r="O21" s="1">
        <v>1029531.22</v>
      </c>
    </row>
    <row r="22" spans="1:17">
      <c r="A22" s="19" t="s">
        <v>20</v>
      </c>
      <c r="B22" s="1">
        <v>12.818165</v>
      </c>
      <c r="C22" s="1">
        <v>11.067470999999999</v>
      </c>
      <c r="D22" s="1">
        <v>18.8</v>
      </c>
      <c r="E22">
        <v>13.767899999999999</v>
      </c>
      <c r="F22" s="1">
        <v>21.19566</v>
      </c>
      <c r="G22" s="1">
        <v>14.436</v>
      </c>
      <c r="H22">
        <v>13.628</v>
      </c>
      <c r="I22" s="1">
        <v>19</v>
      </c>
      <c r="J22" s="1">
        <v>14.9353</v>
      </c>
      <c r="K22" s="1">
        <v>26.419</v>
      </c>
      <c r="L22">
        <v>16.805088164099999</v>
      </c>
      <c r="M22" s="1">
        <v>15.36</v>
      </c>
      <c r="N22" s="1">
        <v>15.2</v>
      </c>
      <c r="O22">
        <v>13.420166999999999</v>
      </c>
    </row>
    <row r="23" spans="1:17">
      <c r="A23" s="19" t="s">
        <v>21</v>
      </c>
      <c r="B23" s="1">
        <v>9.3593419999999998</v>
      </c>
      <c r="C23" s="1">
        <v>10.995240000000001</v>
      </c>
      <c r="D23" s="1">
        <v>13.9</v>
      </c>
      <c r="E23">
        <v>17.3857</v>
      </c>
      <c r="F23" s="1">
        <v>12.537129999999999</v>
      </c>
      <c r="G23" s="1">
        <v>16.241</v>
      </c>
      <c r="H23">
        <v>14.786</v>
      </c>
      <c r="I23" s="1">
        <v>20</v>
      </c>
      <c r="J23">
        <v>15.611800000000001</v>
      </c>
      <c r="K23" s="1">
        <v>29.62</v>
      </c>
      <c r="L23">
        <v>16.7094062004</v>
      </c>
      <c r="M23" s="1">
        <v>14.909000000000001</v>
      </c>
      <c r="N23" s="1">
        <v>12.8</v>
      </c>
      <c r="O23">
        <v>16.961617</v>
      </c>
    </row>
    <row r="24" spans="1:17">
      <c r="D24" s="1"/>
      <c r="E24" s="1"/>
      <c r="G24" s="1"/>
      <c r="I24" s="1"/>
      <c r="L24" s="1"/>
    </row>
    <row r="25" spans="1:17">
      <c r="C25" s="1"/>
      <c r="D25" s="1"/>
      <c r="G25" s="1"/>
      <c r="H25" s="1"/>
      <c r="J25" s="1"/>
      <c r="L25" s="1"/>
      <c r="N25" s="1"/>
    </row>
    <row r="26" spans="1:17">
      <c r="C26" s="1"/>
      <c r="H26" s="1"/>
      <c r="J26" s="1"/>
      <c r="L26" s="1"/>
    </row>
    <row r="27" spans="1:17">
      <c r="C27" s="1"/>
      <c r="H27" s="1"/>
      <c r="J27" s="1"/>
      <c r="L27" s="1"/>
      <c r="N27" s="1"/>
      <c r="O27" s="1"/>
      <c r="P27" s="1"/>
    </row>
    <row r="28" spans="1:17">
      <c r="C28" s="1"/>
      <c r="H28" s="1"/>
      <c r="J28" s="1"/>
      <c r="L28" s="1"/>
    </row>
    <row r="29" spans="1:17">
      <c r="C29" s="1"/>
      <c r="H29" s="1"/>
      <c r="J29" s="1"/>
      <c r="L29" s="1"/>
      <c r="N29" s="1"/>
      <c r="O29" s="1"/>
    </row>
    <row r="33" spans="3:16">
      <c r="E33" s="1"/>
      <c r="F33" s="1"/>
      <c r="G33" s="1"/>
      <c r="H33" s="1"/>
      <c r="I33" s="1"/>
      <c r="N33" s="1"/>
    </row>
    <row r="35" spans="3:16">
      <c r="N35" s="1"/>
    </row>
    <row r="36" spans="3:16">
      <c r="C36" s="1"/>
      <c r="J36" s="1"/>
      <c r="N36" s="1"/>
      <c r="O36" s="1"/>
      <c r="P36" s="1"/>
    </row>
    <row r="37" spans="3:16">
      <c r="C37" s="1"/>
      <c r="J37" s="1"/>
      <c r="N37" s="1"/>
      <c r="O37" s="1"/>
      <c r="P3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AB39"/>
  <sheetViews>
    <sheetView topLeftCell="B10" workbookViewId="0">
      <selection activeCell="Y25" sqref="Y25:Y38"/>
    </sheetView>
  </sheetViews>
  <sheetFormatPr defaultRowHeight="15"/>
  <cols>
    <col min="12" max="12" width="10.85546875" customWidth="1"/>
    <col min="18" max="18" width="10.5703125" customWidth="1"/>
    <col min="19" max="21" width="10.28515625" customWidth="1"/>
    <col min="22" max="24" width="11.5703125" customWidth="1"/>
    <col min="25" max="25" width="9.5703125" customWidth="1"/>
    <col min="26" max="26" width="11.5703125" bestFit="1" customWidth="1"/>
    <col min="27" max="27" width="10.140625" customWidth="1"/>
  </cols>
  <sheetData>
    <row r="4" spans="1:28">
      <c r="C4" s="5" t="s">
        <v>39</v>
      </c>
      <c r="D4" s="5" t="s">
        <v>39</v>
      </c>
      <c r="E4" s="5" t="s">
        <v>39</v>
      </c>
      <c r="F4" s="5" t="s">
        <v>39</v>
      </c>
      <c r="G4" s="5"/>
      <c r="H4" s="5"/>
      <c r="I4" s="5"/>
      <c r="J4" s="5" t="s">
        <v>39</v>
      </c>
      <c r="K4" s="5" t="s">
        <v>39</v>
      </c>
      <c r="L4" s="5"/>
      <c r="M4" s="5" t="s">
        <v>39</v>
      </c>
      <c r="N4" s="5" t="s">
        <v>39</v>
      </c>
    </row>
    <row r="5" spans="1:28"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16</v>
      </c>
      <c r="S5" s="14" t="s">
        <v>17</v>
      </c>
      <c r="T5" s="14" t="s">
        <v>18</v>
      </c>
      <c r="U5" s="14" t="s">
        <v>19</v>
      </c>
      <c r="V5" s="14" t="s">
        <v>20</v>
      </c>
      <c r="W5" s="14" t="s">
        <v>21</v>
      </c>
    </row>
    <row r="6" spans="1:28">
      <c r="A6" s="15" t="s">
        <v>29</v>
      </c>
      <c r="B6" s="1">
        <v>0</v>
      </c>
      <c r="C6" s="6">
        <v>-28.422999999999998</v>
      </c>
      <c r="D6" s="5">
        <v>1.15E-5</v>
      </c>
      <c r="E6" s="6">
        <v>13.771000000000001</v>
      </c>
      <c r="F6" s="5">
        <v>-36.844999999999999</v>
      </c>
      <c r="G6" s="7">
        <v>-29.2</v>
      </c>
      <c r="H6" s="1">
        <v>0.5</v>
      </c>
      <c r="I6" s="1">
        <v>220</v>
      </c>
      <c r="J6" s="1">
        <v>466.76319999999998</v>
      </c>
      <c r="K6" s="4">
        <v>-21.842500000000001</v>
      </c>
      <c r="L6" s="9">
        <v>50930</v>
      </c>
      <c r="M6" s="1">
        <v>1069549</v>
      </c>
      <c r="N6" s="10">
        <v>15444</v>
      </c>
      <c r="O6" s="11">
        <v>18100</v>
      </c>
      <c r="P6" s="1">
        <v>32723.84</v>
      </c>
      <c r="Q6" s="1">
        <v>129212.77</v>
      </c>
      <c r="R6" s="8">
        <v>1920263.3</v>
      </c>
      <c r="S6" s="8">
        <v>949500.4</v>
      </c>
      <c r="T6" s="8">
        <v>972101.8</v>
      </c>
      <c r="U6" s="8">
        <v>946597.81</v>
      </c>
      <c r="V6" s="3">
        <v>7.0955595000000002</v>
      </c>
      <c r="W6" s="2">
        <v>8.3986879999999999</v>
      </c>
      <c r="X6" s="2"/>
    </row>
    <row r="7" spans="1:28">
      <c r="A7" s="15" t="s">
        <v>33</v>
      </c>
      <c r="B7" s="1">
        <v>0</v>
      </c>
      <c r="C7" s="6">
        <v>-28.422999999999998</v>
      </c>
      <c r="D7" s="5">
        <v>1.15E-5</v>
      </c>
      <c r="E7" s="6">
        <v>13.771000000000001</v>
      </c>
      <c r="F7" s="5">
        <v>-36.844000000000001</v>
      </c>
      <c r="G7" s="7">
        <v>-29.2</v>
      </c>
      <c r="H7" s="1">
        <v>0.5</v>
      </c>
      <c r="I7" s="1">
        <v>220</v>
      </c>
      <c r="J7" s="1">
        <v>944.11869999999999</v>
      </c>
      <c r="K7" s="4">
        <v>-21.8217</v>
      </c>
      <c r="L7" s="9">
        <v>51270</v>
      </c>
      <c r="M7" s="1">
        <v>1070213</v>
      </c>
      <c r="N7" s="10">
        <v>15444</v>
      </c>
      <c r="O7" s="11">
        <v>18300</v>
      </c>
      <c r="P7" s="1">
        <v>32783.96</v>
      </c>
      <c r="Q7" s="1">
        <v>130036.94</v>
      </c>
      <c r="R7" s="8">
        <v>1919252.5</v>
      </c>
      <c r="S7" s="8">
        <v>943215.1</v>
      </c>
      <c r="T7" s="8">
        <v>1008147</v>
      </c>
      <c r="U7" s="8">
        <v>947653.96</v>
      </c>
      <c r="V7" s="3">
        <v>6.9432150000000004</v>
      </c>
      <c r="W7" s="2">
        <v>8.6106339999999992</v>
      </c>
      <c r="X7" s="2"/>
    </row>
    <row r="8" spans="1:28">
      <c r="A8" s="15" t="s">
        <v>28</v>
      </c>
      <c r="B8" s="1">
        <v>0</v>
      </c>
      <c r="C8" s="6">
        <v>-21.4</v>
      </c>
      <c r="D8" s="5">
        <v>1.15E-5</v>
      </c>
      <c r="E8" s="6">
        <v>13.8</v>
      </c>
      <c r="F8" s="5">
        <v>-32</v>
      </c>
      <c r="G8" s="7">
        <v>-19.899999999999999</v>
      </c>
      <c r="H8" s="1">
        <v>1.28</v>
      </c>
      <c r="I8" s="1">
        <v>220</v>
      </c>
      <c r="J8" s="1">
        <v>784.5</v>
      </c>
      <c r="K8" s="4">
        <v>-21.8</v>
      </c>
      <c r="L8" s="9">
        <v>51100</v>
      </c>
      <c r="M8" s="1">
        <v>1060000</v>
      </c>
      <c r="N8" s="10">
        <v>15400</v>
      </c>
      <c r="O8" s="11">
        <v>18100</v>
      </c>
      <c r="P8" s="1">
        <v>32600</v>
      </c>
      <c r="Q8" s="1">
        <v>128000</v>
      </c>
      <c r="R8" s="8">
        <v>1910000</v>
      </c>
      <c r="S8" s="8">
        <v>939000</v>
      </c>
      <c r="T8" s="8">
        <v>940000</v>
      </c>
      <c r="U8" s="8">
        <v>939000</v>
      </c>
      <c r="V8" s="3">
        <v>16.600000000000001</v>
      </c>
      <c r="W8" s="2">
        <v>8.7799999999999994</v>
      </c>
      <c r="X8" s="2"/>
    </row>
    <row r="9" spans="1:28">
      <c r="A9" s="15" t="s">
        <v>26</v>
      </c>
      <c r="B9" s="1">
        <v>1.16742E-11</v>
      </c>
      <c r="C9" s="6">
        <v>-28.422999999999998</v>
      </c>
      <c r="D9" s="5">
        <v>1.15E-5</v>
      </c>
      <c r="E9" s="6">
        <v>13.843</v>
      </c>
      <c r="F9" s="5">
        <v>-36.929000000000002</v>
      </c>
      <c r="G9" s="7">
        <v>-29.2</v>
      </c>
      <c r="H9">
        <v>0.5</v>
      </c>
      <c r="I9">
        <v>220</v>
      </c>
      <c r="J9">
        <v>8.0740599999999993</v>
      </c>
      <c r="K9" s="4">
        <v>-21.7956</v>
      </c>
      <c r="L9" s="9">
        <v>182600</v>
      </c>
      <c r="M9" s="1">
        <v>19668800</v>
      </c>
      <c r="N9" s="10">
        <v>15446</v>
      </c>
      <c r="O9" s="11">
        <v>18900</v>
      </c>
      <c r="P9">
        <v>32782.9</v>
      </c>
      <c r="Q9">
        <v>343909</v>
      </c>
      <c r="R9" s="8">
        <v>1966630</v>
      </c>
      <c r="S9" s="8">
        <v>1216320</v>
      </c>
      <c r="T9" s="8">
        <v>1438900</v>
      </c>
      <c r="U9" s="8">
        <v>1216320</v>
      </c>
      <c r="V9" s="3">
        <v>7.9795199999999999</v>
      </c>
      <c r="W9" s="2">
        <v>8.6337200000000003</v>
      </c>
      <c r="X9" s="2"/>
      <c r="Y9">
        <v>1</v>
      </c>
      <c r="Z9" t="s">
        <v>29</v>
      </c>
      <c r="AA9" s="5">
        <v>-36.844999999999999</v>
      </c>
      <c r="AB9">
        <v>4</v>
      </c>
    </row>
    <row r="10" spans="1:28">
      <c r="A10" s="15" t="s">
        <v>22</v>
      </c>
      <c r="B10">
        <v>0</v>
      </c>
      <c r="C10" s="6">
        <v>-28.422999999999998</v>
      </c>
      <c r="D10" s="5">
        <v>1.15E-5</v>
      </c>
      <c r="E10" s="6">
        <v>14.329000000000001</v>
      </c>
      <c r="F10" s="5">
        <v>-36.844999999999999</v>
      </c>
      <c r="G10" s="7">
        <v>-29.2</v>
      </c>
      <c r="H10">
        <v>0.5</v>
      </c>
      <c r="I10">
        <v>220</v>
      </c>
      <c r="J10">
        <v>7.5854910000000002</v>
      </c>
      <c r="K10" s="4">
        <v>-21.808499999999999</v>
      </c>
      <c r="L10" s="9">
        <v>50170</v>
      </c>
      <c r="M10">
        <v>1078526</v>
      </c>
      <c r="N10" s="10">
        <v>15445</v>
      </c>
      <c r="O10" s="11">
        <v>18200</v>
      </c>
      <c r="P10">
        <v>32744.2</v>
      </c>
      <c r="Q10">
        <v>124069</v>
      </c>
      <c r="R10" s="8">
        <v>1890671</v>
      </c>
      <c r="S10" s="8">
        <v>924821.5</v>
      </c>
      <c r="T10" s="8">
        <v>928322.7</v>
      </c>
      <c r="U10" s="8">
        <v>927145.4</v>
      </c>
      <c r="V10" s="3">
        <v>12.39837</v>
      </c>
      <c r="W10" s="2">
        <v>8.6212409999999995</v>
      </c>
      <c r="X10" s="2"/>
      <c r="Y10">
        <v>2</v>
      </c>
      <c r="Z10" t="s">
        <v>33</v>
      </c>
      <c r="AA10" s="5">
        <v>-36.844000000000001</v>
      </c>
      <c r="AB10">
        <v>8</v>
      </c>
    </row>
    <row r="11" spans="1:28">
      <c r="A11" s="15" t="s">
        <v>27</v>
      </c>
      <c r="B11" s="1">
        <v>0</v>
      </c>
      <c r="C11" s="6">
        <v>-28.422999999999998</v>
      </c>
      <c r="D11" s="5">
        <v>1.15E-5</v>
      </c>
      <c r="E11" s="6">
        <v>13.771000000000001</v>
      </c>
      <c r="F11" s="5">
        <v>-36.895000000000003</v>
      </c>
      <c r="G11" s="7">
        <v>-29.2</v>
      </c>
      <c r="H11" s="1">
        <v>0.51939999999999997</v>
      </c>
      <c r="I11" s="1">
        <v>220</v>
      </c>
      <c r="J11" s="1">
        <v>333730</v>
      </c>
      <c r="K11" s="4">
        <v>-21.832000000000001</v>
      </c>
      <c r="L11" s="9">
        <v>51320</v>
      </c>
      <c r="M11" s="1">
        <v>1070200</v>
      </c>
      <c r="N11" s="10">
        <v>15444</v>
      </c>
      <c r="O11" s="11">
        <v>18200</v>
      </c>
      <c r="P11" s="1">
        <v>32804</v>
      </c>
      <c r="Q11" s="1">
        <v>129990</v>
      </c>
      <c r="R11" s="8">
        <v>1896000</v>
      </c>
      <c r="S11" s="8">
        <v>938790</v>
      </c>
      <c r="T11" s="8">
        <v>992950</v>
      </c>
      <c r="U11" s="8">
        <v>938790</v>
      </c>
      <c r="V11" s="3">
        <v>9.9696999999999996</v>
      </c>
      <c r="W11" s="2">
        <v>14.034000000000001</v>
      </c>
      <c r="X11" s="2"/>
      <c r="Y11">
        <v>3</v>
      </c>
      <c r="Z11" t="s">
        <v>28</v>
      </c>
      <c r="AA11" s="5">
        <v>-32</v>
      </c>
      <c r="AB11">
        <v>14</v>
      </c>
    </row>
    <row r="12" spans="1:28">
      <c r="A12" s="15" t="s">
        <v>31</v>
      </c>
      <c r="B12">
        <v>0</v>
      </c>
      <c r="C12" s="6">
        <v>-28.422999999999998</v>
      </c>
      <c r="D12" s="5">
        <v>1.15E-5</v>
      </c>
      <c r="E12" s="6">
        <v>13.771000000000001</v>
      </c>
      <c r="F12" s="5">
        <v>-36.834000000000003</v>
      </c>
      <c r="G12" s="7">
        <v>-22.3</v>
      </c>
      <c r="H12">
        <v>0.5</v>
      </c>
      <c r="I12">
        <v>220</v>
      </c>
      <c r="J12" s="1">
        <v>325300</v>
      </c>
      <c r="K12" s="4">
        <v>-21.864999999999998</v>
      </c>
      <c r="L12" s="9">
        <v>51550</v>
      </c>
      <c r="M12" s="1">
        <v>1069380</v>
      </c>
      <c r="N12" s="10">
        <v>15444</v>
      </c>
      <c r="O12" s="11">
        <v>18100</v>
      </c>
      <c r="P12" s="1">
        <v>32732.400000000001</v>
      </c>
      <c r="Q12" s="1">
        <v>130344</v>
      </c>
      <c r="R12" s="8">
        <v>1893150</v>
      </c>
      <c r="S12" s="8">
        <v>941252</v>
      </c>
      <c r="T12" s="8">
        <v>1054080</v>
      </c>
      <c r="U12" s="8">
        <v>1028360</v>
      </c>
      <c r="V12" s="3">
        <v>8.2590000000000003</v>
      </c>
      <c r="W12" s="2">
        <v>8.6579999999999995</v>
      </c>
      <c r="X12" s="2"/>
      <c r="Y12">
        <v>4</v>
      </c>
      <c r="Z12" t="s">
        <v>26</v>
      </c>
      <c r="AA12" s="5">
        <v>-36.929000000000002</v>
      </c>
      <c r="AB12">
        <v>1</v>
      </c>
    </row>
    <row r="13" spans="1:28">
      <c r="A13" s="15" t="s">
        <v>25</v>
      </c>
      <c r="B13" s="1">
        <v>5.0199999999999999E-20</v>
      </c>
      <c r="C13" s="6">
        <v>-28.4</v>
      </c>
      <c r="D13" s="5">
        <v>1.15E-5</v>
      </c>
      <c r="E13" s="6">
        <v>20</v>
      </c>
      <c r="F13" s="5">
        <v>-36.9</v>
      </c>
      <c r="G13" s="7">
        <v>-29.2</v>
      </c>
      <c r="H13" s="1">
        <v>0.95099999999999996</v>
      </c>
      <c r="I13" s="1">
        <v>220</v>
      </c>
      <c r="J13" s="1">
        <v>865</v>
      </c>
      <c r="K13" s="4">
        <v>-20.5</v>
      </c>
      <c r="L13" s="9">
        <v>51800</v>
      </c>
      <c r="M13" s="1">
        <v>18000000</v>
      </c>
      <c r="N13" s="10">
        <v>15400</v>
      </c>
      <c r="O13" s="11">
        <v>18900</v>
      </c>
      <c r="P13" s="1">
        <v>33100</v>
      </c>
      <c r="Q13" s="1">
        <v>139000</v>
      </c>
      <c r="R13" s="8">
        <v>2060000</v>
      </c>
      <c r="S13" s="8">
        <v>1090000</v>
      </c>
      <c r="T13" s="8">
        <v>1500000</v>
      </c>
      <c r="U13" s="8">
        <v>1050000</v>
      </c>
      <c r="V13" s="3">
        <v>19</v>
      </c>
      <c r="W13" s="2">
        <v>20</v>
      </c>
      <c r="X13" s="2"/>
      <c r="Y13">
        <v>5</v>
      </c>
      <c r="Z13" t="s">
        <v>22</v>
      </c>
      <c r="AA13" s="5">
        <v>-36.844999999999999</v>
      </c>
      <c r="AB13">
        <v>4</v>
      </c>
    </row>
    <row r="14" spans="1:28">
      <c r="A14" s="15" t="s">
        <v>32</v>
      </c>
      <c r="B14" s="1">
        <v>1E-4</v>
      </c>
      <c r="C14" s="6">
        <v>-28.33</v>
      </c>
      <c r="D14" s="5">
        <v>1.15E-5</v>
      </c>
      <c r="E14" s="6">
        <v>13.776</v>
      </c>
      <c r="F14" s="5">
        <v>-36.838999999999999</v>
      </c>
      <c r="G14" s="7">
        <v>-29.2</v>
      </c>
      <c r="H14">
        <v>0.67649999999999999</v>
      </c>
      <c r="I14" s="1">
        <v>220</v>
      </c>
      <c r="J14" s="1">
        <v>11.1904</v>
      </c>
      <c r="K14" s="4">
        <v>-21.018799999999999</v>
      </c>
      <c r="L14" s="9">
        <v>52120</v>
      </c>
      <c r="M14" s="1">
        <v>17666000</v>
      </c>
      <c r="N14" s="10">
        <v>15451</v>
      </c>
      <c r="O14" s="11">
        <v>18600</v>
      </c>
      <c r="P14" s="1">
        <v>32768</v>
      </c>
      <c r="Q14" s="1">
        <v>343200</v>
      </c>
      <c r="R14" s="8">
        <v>1906800</v>
      </c>
      <c r="S14" s="8">
        <v>939520</v>
      </c>
      <c r="T14" s="8">
        <v>1181500</v>
      </c>
      <c r="U14" s="8">
        <v>939520</v>
      </c>
      <c r="V14" s="3">
        <v>8.6431000000000004</v>
      </c>
      <c r="W14" s="2">
        <v>9.6213999999999995</v>
      </c>
      <c r="X14" s="2"/>
      <c r="Y14">
        <v>6</v>
      </c>
      <c r="Z14" t="s">
        <v>27</v>
      </c>
      <c r="AA14" s="5">
        <v>-36.895000000000003</v>
      </c>
      <c r="AB14">
        <v>3</v>
      </c>
    </row>
    <row r="15" spans="1:28">
      <c r="A15" s="15" t="s">
        <v>23</v>
      </c>
      <c r="B15" s="1">
        <v>3.2788999999999999E-18</v>
      </c>
      <c r="C15" s="6">
        <v>-27.556000000000001</v>
      </c>
      <c r="D15" s="5">
        <v>1.15E-5</v>
      </c>
      <c r="E15" s="6">
        <v>13.771000000000001</v>
      </c>
      <c r="F15" s="5">
        <v>-36.844999999999999</v>
      </c>
      <c r="G15" s="7">
        <v>-29.2</v>
      </c>
      <c r="H15" s="1">
        <v>0.67578000000000005</v>
      </c>
      <c r="I15">
        <v>220</v>
      </c>
      <c r="J15" s="1">
        <v>519.35</v>
      </c>
      <c r="K15" s="4">
        <v>-19.030999999999999</v>
      </c>
      <c r="L15" s="9">
        <v>51210</v>
      </c>
      <c r="M15" s="1">
        <v>1268300</v>
      </c>
      <c r="N15" s="10">
        <v>15461</v>
      </c>
      <c r="O15" s="11">
        <v>18900</v>
      </c>
      <c r="P15" s="1">
        <v>32966</v>
      </c>
      <c r="Q15" s="1">
        <v>132420</v>
      </c>
      <c r="R15" s="8">
        <v>1882800</v>
      </c>
      <c r="S15" s="8">
        <v>941420</v>
      </c>
      <c r="T15" s="8">
        <v>1104400</v>
      </c>
      <c r="U15" s="8">
        <v>939670</v>
      </c>
      <c r="V15" s="3">
        <v>16.507999999999999</v>
      </c>
      <c r="W15" s="2">
        <v>15.138999999999999</v>
      </c>
      <c r="X15" s="2"/>
      <c r="Y15">
        <v>7</v>
      </c>
      <c r="Z15" t="s">
        <v>31</v>
      </c>
      <c r="AA15" s="5">
        <v>-36.834000000000003</v>
      </c>
      <c r="AB15">
        <v>10</v>
      </c>
    </row>
    <row r="16" spans="1:28">
      <c r="A16" s="15" t="s">
        <v>30</v>
      </c>
      <c r="B16">
        <v>6.7922400000000005E-5</v>
      </c>
      <c r="C16" s="6">
        <v>-27.899000000000001</v>
      </c>
      <c r="D16" s="5">
        <v>1.15E-5</v>
      </c>
      <c r="E16" s="6">
        <v>13.943</v>
      </c>
      <c r="F16" s="5">
        <v>-36.773000000000003</v>
      </c>
      <c r="G16" s="7">
        <v>-29.2</v>
      </c>
      <c r="H16">
        <v>0.67903861430000001</v>
      </c>
      <c r="I16">
        <v>220</v>
      </c>
      <c r="J16">
        <v>10632.1891668117</v>
      </c>
      <c r="K16" s="4">
        <v>-21.2545</v>
      </c>
      <c r="L16" s="9">
        <v>69070</v>
      </c>
      <c r="M16">
        <v>1108411.179031</v>
      </c>
      <c r="N16" s="10">
        <v>15447</v>
      </c>
      <c r="O16" s="11">
        <v>18900</v>
      </c>
      <c r="P16" s="1">
        <v>32840.797766000003</v>
      </c>
      <c r="Q16">
        <v>131703.19972599999</v>
      </c>
      <c r="R16" s="8">
        <v>1913390.342838</v>
      </c>
      <c r="S16" s="8">
        <v>975665.15701099997</v>
      </c>
      <c r="T16" s="8">
        <v>1252888.917406</v>
      </c>
      <c r="U16" s="8">
        <v>975665.15701099997</v>
      </c>
      <c r="V16" s="3">
        <v>12.994670730999999</v>
      </c>
      <c r="W16" s="2">
        <v>10.476718545600001</v>
      </c>
      <c r="X16" s="2"/>
      <c r="Y16">
        <v>8</v>
      </c>
      <c r="Z16" t="s">
        <v>25</v>
      </c>
      <c r="AA16" s="5">
        <v>-36.9</v>
      </c>
      <c r="AB16">
        <v>2</v>
      </c>
    </row>
    <row r="17" spans="1:28">
      <c r="A17" s="15" t="s">
        <v>24</v>
      </c>
      <c r="B17" s="1">
        <v>7.2092999999999998E-15</v>
      </c>
      <c r="C17" s="6">
        <v>-28.422999999999998</v>
      </c>
      <c r="D17" s="5">
        <v>1.15E-5</v>
      </c>
      <c r="E17" s="6">
        <v>13.772</v>
      </c>
      <c r="F17" s="5">
        <v>-36.844999999999999</v>
      </c>
      <c r="G17" s="7">
        <v>-36.799999999999997</v>
      </c>
      <c r="H17" s="1">
        <v>0.66591</v>
      </c>
      <c r="I17" s="1">
        <v>220</v>
      </c>
      <c r="J17" s="1">
        <v>325270</v>
      </c>
      <c r="K17" s="4">
        <v>-21.600999999999999</v>
      </c>
      <c r="L17" s="9">
        <v>44850</v>
      </c>
      <c r="M17" s="1">
        <v>1035400</v>
      </c>
      <c r="N17" s="10">
        <v>15445</v>
      </c>
      <c r="O17" s="11">
        <v>18000</v>
      </c>
      <c r="P17" s="1">
        <v>32730</v>
      </c>
      <c r="Q17" s="1">
        <v>123130</v>
      </c>
      <c r="R17" s="8">
        <v>1712400</v>
      </c>
      <c r="S17" s="8">
        <v>922800</v>
      </c>
      <c r="T17" s="8">
        <v>927170</v>
      </c>
      <c r="U17" s="8">
        <v>923030</v>
      </c>
      <c r="V17" s="3">
        <v>11.814</v>
      </c>
      <c r="W17" s="2">
        <v>8.9624000000000006</v>
      </c>
      <c r="X17" s="2"/>
      <c r="Y17">
        <v>9</v>
      </c>
      <c r="Z17" t="s">
        <v>32</v>
      </c>
      <c r="AA17" s="5">
        <v>-36.838999999999999</v>
      </c>
      <c r="AB17">
        <v>9</v>
      </c>
    </row>
    <row r="18" spans="1:28">
      <c r="A18" s="15" t="s">
        <v>34</v>
      </c>
      <c r="B18" s="1">
        <v>0</v>
      </c>
      <c r="C18" s="6">
        <v>-28.4</v>
      </c>
      <c r="D18" s="5">
        <v>2.8699999999999998E-4</v>
      </c>
      <c r="E18" s="6">
        <v>13.8</v>
      </c>
      <c r="F18" s="5">
        <v>-36.799999999999997</v>
      </c>
      <c r="G18" s="7">
        <v>-29.2</v>
      </c>
      <c r="H18" s="1">
        <v>0.5</v>
      </c>
      <c r="I18" s="1">
        <v>220</v>
      </c>
      <c r="J18" s="1">
        <v>1970</v>
      </c>
      <c r="K18" s="4">
        <v>-21.8</v>
      </c>
      <c r="L18" s="9">
        <v>51300</v>
      </c>
      <c r="M18" s="1">
        <v>1070000</v>
      </c>
      <c r="N18" s="10">
        <v>15400</v>
      </c>
      <c r="O18" s="11">
        <v>18100</v>
      </c>
      <c r="P18" s="1">
        <v>32700</v>
      </c>
      <c r="Q18" s="1">
        <v>131000</v>
      </c>
      <c r="R18" s="8">
        <v>1910000</v>
      </c>
      <c r="S18" s="8">
        <v>964000</v>
      </c>
      <c r="T18" s="8">
        <v>976000</v>
      </c>
      <c r="U18" s="8">
        <v>955000</v>
      </c>
      <c r="V18" s="3">
        <v>6.78</v>
      </c>
      <c r="W18" s="2">
        <v>8.84</v>
      </c>
      <c r="X18" s="2"/>
      <c r="Y18">
        <v>10</v>
      </c>
      <c r="Z18" t="s">
        <v>23</v>
      </c>
      <c r="AA18" s="5">
        <v>-36.844999999999999</v>
      </c>
      <c r="AB18">
        <v>4</v>
      </c>
    </row>
    <row r="19" spans="1:28">
      <c r="A19" s="15" t="s">
        <v>35</v>
      </c>
      <c r="B19">
        <v>3.0000000000000001E-6</v>
      </c>
      <c r="C19" s="6">
        <v>-22.597999999999999</v>
      </c>
      <c r="D19" s="5">
        <v>2.8699999999999998E-4</v>
      </c>
      <c r="E19" s="6">
        <v>13.771000000000001</v>
      </c>
      <c r="F19" s="5">
        <v>-34.598999999999997</v>
      </c>
      <c r="G19" s="7">
        <v>-27.4</v>
      </c>
      <c r="H19">
        <v>0.723051</v>
      </c>
      <c r="I19">
        <v>220</v>
      </c>
      <c r="J19">
        <v>94457.8</v>
      </c>
      <c r="K19" s="4">
        <v>-21.769100000000002</v>
      </c>
      <c r="L19" s="9">
        <v>68150</v>
      </c>
      <c r="M19">
        <v>2422839.04</v>
      </c>
      <c r="N19" s="10">
        <v>15447</v>
      </c>
      <c r="O19" s="11">
        <v>19000</v>
      </c>
      <c r="P19">
        <v>32928.03</v>
      </c>
      <c r="Q19">
        <v>135906.94</v>
      </c>
      <c r="R19" s="8">
        <v>1920904.66</v>
      </c>
      <c r="S19" s="8">
        <v>983017.54</v>
      </c>
      <c r="T19" s="8">
        <v>1459303.42</v>
      </c>
      <c r="U19" s="8">
        <v>1002619.8</v>
      </c>
      <c r="V19" s="3">
        <v>10.439291000000001</v>
      </c>
      <c r="W19" s="2">
        <v>10.294767</v>
      </c>
      <c r="X19" s="2"/>
      <c r="Y19">
        <v>11</v>
      </c>
      <c r="Z19" t="s">
        <v>30</v>
      </c>
      <c r="AA19" s="5">
        <v>-36.773000000000003</v>
      </c>
      <c r="AB19">
        <v>12</v>
      </c>
    </row>
    <row r="20" spans="1:28">
      <c r="Y20">
        <v>12</v>
      </c>
      <c r="Z20" t="s">
        <v>24</v>
      </c>
      <c r="AA20" s="5">
        <v>-36.844999999999999</v>
      </c>
      <c r="AB20">
        <v>4</v>
      </c>
    </row>
    <row r="21" spans="1:28">
      <c r="Y21">
        <v>13</v>
      </c>
      <c r="Z21" t="s">
        <v>34</v>
      </c>
      <c r="AA21" s="5">
        <v>-36.799999999999997</v>
      </c>
      <c r="AB21">
        <v>11</v>
      </c>
    </row>
    <row r="22" spans="1:28">
      <c r="Y22">
        <v>14</v>
      </c>
      <c r="Z22" t="s">
        <v>35</v>
      </c>
      <c r="AA22" s="5">
        <v>-34.598999999999997</v>
      </c>
      <c r="AB22">
        <v>13</v>
      </c>
    </row>
    <row r="24" spans="1:28" ht="15.75" thickBot="1">
      <c r="B24" s="12" t="s">
        <v>0</v>
      </c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5</v>
      </c>
      <c r="H24" s="12" t="s">
        <v>6</v>
      </c>
      <c r="I24" s="12" t="s">
        <v>7</v>
      </c>
      <c r="J24" s="12" t="s">
        <v>8</v>
      </c>
      <c r="K24" s="12" t="s">
        <v>9</v>
      </c>
      <c r="L24" s="14" t="s">
        <v>10</v>
      </c>
      <c r="M24" s="14" t="s">
        <v>11</v>
      </c>
      <c r="N24" s="14" t="s">
        <v>12</v>
      </c>
      <c r="O24" s="14" t="s">
        <v>13</v>
      </c>
      <c r="P24" s="14" t="s">
        <v>14</v>
      </c>
      <c r="Q24" s="14" t="s">
        <v>15</v>
      </c>
      <c r="R24" s="14" t="s">
        <v>16</v>
      </c>
      <c r="S24" s="14" t="s">
        <v>17</v>
      </c>
      <c r="T24" s="14" t="s">
        <v>18</v>
      </c>
      <c r="U24" s="14" t="s">
        <v>19</v>
      </c>
      <c r="V24" s="14" t="s">
        <v>20</v>
      </c>
      <c r="W24" s="14" t="s">
        <v>21</v>
      </c>
      <c r="X24" s="14"/>
      <c r="Y24" s="16" t="s">
        <v>36</v>
      </c>
    </row>
    <row r="25" spans="1:28" ht="16.5" thickTop="1" thickBot="1">
      <c r="A25" s="15" t="s">
        <v>29</v>
      </c>
      <c r="B25">
        <v>1</v>
      </c>
      <c r="C25">
        <v>1</v>
      </c>
      <c r="D25">
        <v>1</v>
      </c>
      <c r="E25">
        <v>1</v>
      </c>
      <c r="F25">
        <v>4</v>
      </c>
      <c r="G25">
        <v>2</v>
      </c>
      <c r="H25">
        <v>1</v>
      </c>
      <c r="I25">
        <v>1</v>
      </c>
      <c r="J25">
        <v>4</v>
      </c>
      <c r="K25">
        <v>2</v>
      </c>
      <c r="L25">
        <v>3</v>
      </c>
      <c r="M25">
        <v>4</v>
      </c>
      <c r="N25">
        <v>4</v>
      </c>
      <c r="O25">
        <v>2</v>
      </c>
      <c r="P25">
        <v>3</v>
      </c>
      <c r="Q25">
        <v>4</v>
      </c>
      <c r="R25">
        <v>11</v>
      </c>
      <c r="S25">
        <v>9</v>
      </c>
      <c r="T25">
        <v>4</v>
      </c>
      <c r="U25">
        <v>7</v>
      </c>
      <c r="V25">
        <v>3</v>
      </c>
      <c r="W25">
        <v>1</v>
      </c>
      <c r="Y25" s="13">
        <f>SUM(B25:W25)</f>
        <v>73</v>
      </c>
    </row>
    <row r="26" spans="1:28" ht="16.5" thickTop="1" thickBot="1">
      <c r="A26" s="15" t="s">
        <v>33</v>
      </c>
      <c r="B26">
        <v>1</v>
      </c>
      <c r="C26">
        <v>1</v>
      </c>
      <c r="D26">
        <v>1</v>
      </c>
      <c r="E26">
        <v>1</v>
      </c>
      <c r="F26">
        <v>8</v>
      </c>
      <c r="G26">
        <v>2</v>
      </c>
      <c r="H26">
        <v>1</v>
      </c>
      <c r="I26">
        <v>1</v>
      </c>
      <c r="J26">
        <v>8</v>
      </c>
      <c r="K26">
        <v>4</v>
      </c>
      <c r="L26">
        <v>6</v>
      </c>
      <c r="M26">
        <v>7</v>
      </c>
      <c r="N26">
        <v>4</v>
      </c>
      <c r="O26">
        <v>8</v>
      </c>
      <c r="P26">
        <v>9</v>
      </c>
      <c r="Q26">
        <v>6</v>
      </c>
      <c r="R26">
        <v>10</v>
      </c>
      <c r="S26">
        <v>8</v>
      </c>
      <c r="T26">
        <v>7</v>
      </c>
      <c r="U26">
        <v>8</v>
      </c>
      <c r="V26">
        <v>2</v>
      </c>
      <c r="W26">
        <v>2</v>
      </c>
      <c r="Y26" s="13">
        <f t="shared" ref="Y26:Y38" si="0">SUM(B26:W26)</f>
        <v>105</v>
      </c>
    </row>
    <row r="27" spans="1:28" ht="16.5" thickTop="1" thickBot="1">
      <c r="A27" s="15" t="s">
        <v>28</v>
      </c>
      <c r="B27">
        <v>1</v>
      </c>
      <c r="C27">
        <v>14</v>
      </c>
      <c r="D27">
        <v>1</v>
      </c>
      <c r="E27">
        <v>9</v>
      </c>
      <c r="F27">
        <v>14</v>
      </c>
      <c r="G27">
        <v>14</v>
      </c>
      <c r="H27">
        <v>14</v>
      </c>
      <c r="I27">
        <v>1</v>
      </c>
      <c r="J27">
        <v>6</v>
      </c>
      <c r="K27">
        <v>6</v>
      </c>
      <c r="L27">
        <v>4</v>
      </c>
      <c r="M27">
        <v>2</v>
      </c>
      <c r="N27">
        <v>1</v>
      </c>
      <c r="O27">
        <v>2</v>
      </c>
      <c r="P27">
        <v>1</v>
      </c>
      <c r="Q27">
        <v>3</v>
      </c>
      <c r="R27">
        <v>7</v>
      </c>
      <c r="S27">
        <v>4</v>
      </c>
      <c r="T27">
        <v>3</v>
      </c>
      <c r="U27">
        <v>4</v>
      </c>
      <c r="V27">
        <v>13</v>
      </c>
      <c r="W27">
        <v>3</v>
      </c>
      <c r="Y27" s="13">
        <f t="shared" si="0"/>
        <v>127</v>
      </c>
    </row>
    <row r="28" spans="1:28" ht="16.5" thickTop="1" thickBot="1">
      <c r="A28" s="15" t="s">
        <v>26</v>
      </c>
      <c r="B28">
        <v>11</v>
      </c>
      <c r="C28">
        <v>1</v>
      </c>
      <c r="D28">
        <v>1</v>
      </c>
      <c r="E28">
        <v>11</v>
      </c>
      <c r="F28">
        <v>1</v>
      </c>
      <c r="G28">
        <v>2</v>
      </c>
      <c r="H28">
        <v>1</v>
      </c>
      <c r="I28">
        <v>1</v>
      </c>
      <c r="J28">
        <v>2</v>
      </c>
      <c r="K28">
        <v>8</v>
      </c>
      <c r="L28">
        <v>14</v>
      </c>
      <c r="M28">
        <v>14</v>
      </c>
      <c r="N28">
        <v>10</v>
      </c>
      <c r="O28">
        <v>10</v>
      </c>
      <c r="P28">
        <v>8</v>
      </c>
      <c r="Q28">
        <v>14</v>
      </c>
      <c r="R28">
        <v>13</v>
      </c>
      <c r="S28">
        <v>14</v>
      </c>
      <c r="T28">
        <v>12</v>
      </c>
      <c r="U28">
        <v>14</v>
      </c>
      <c r="V28">
        <v>4</v>
      </c>
      <c r="W28">
        <v>4</v>
      </c>
      <c r="Y28" s="13">
        <f t="shared" si="0"/>
        <v>170</v>
      </c>
    </row>
    <row r="29" spans="1:28" ht="16.5" thickTop="1" thickBot="1">
      <c r="A29" s="15" t="s">
        <v>22</v>
      </c>
      <c r="B29">
        <v>1</v>
      </c>
      <c r="C29">
        <v>1</v>
      </c>
      <c r="D29">
        <v>1</v>
      </c>
      <c r="E29">
        <v>13</v>
      </c>
      <c r="F29">
        <v>4</v>
      </c>
      <c r="G29">
        <v>2</v>
      </c>
      <c r="H29">
        <v>1</v>
      </c>
      <c r="I29">
        <v>1</v>
      </c>
      <c r="J29">
        <v>1</v>
      </c>
      <c r="K29">
        <v>5</v>
      </c>
      <c r="L29">
        <v>2</v>
      </c>
      <c r="M29">
        <v>8</v>
      </c>
      <c r="N29">
        <v>8</v>
      </c>
      <c r="O29">
        <v>6</v>
      </c>
      <c r="P29">
        <v>6</v>
      </c>
      <c r="Q29">
        <v>2</v>
      </c>
      <c r="R29">
        <v>3</v>
      </c>
      <c r="S29">
        <v>2</v>
      </c>
      <c r="T29">
        <v>2</v>
      </c>
      <c r="U29">
        <v>2</v>
      </c>
      <c r="V29">
        <v>10</v>
      </c>
      <c r="W29">
        <v>5</v>
      </c>
      <c r="Y29" s="13">
        <f t="shared" si="0"/>
        <v>86</v>
      </c>
    </row>
    <row r="30" spans="1:28" ht="16.5" thickTop="1" thickBot="1">
      <c r="A30" s="15" t="s">
        <v>27</v>
      </c>
      <c r="B30">
        <v>1</v>
      </c>
      <c r="C30">
        <v>1</v>
      </c>
      <c r="D30">
        <v>1</v>
      </c>
      <c r="E30">
        <v>1</v>
      </c>
      <c r="F30">
        <v>3</v>
      </c>
      <c r="G30">
        <v>2</v>
      </c>
      <c r="H30">
        <v>7</v>
      </c>
      <c r="I30">
        <v>1</v>
      </c>
      <c r="J30">
        <v>14</v>
      </c>
      <c r="K30">
        <v>3</v>
      </c>
      <c r="L30">
        <v>8</v>
      </c>
      <c r="M30">
        <v>6</v>
      </c>
      <c r="N30">
        <v>4</v>
      </c>
      <c r="O30">
        <v>6</v>
      </c>
      <c r="P30">
        <v>10</v>
      </c>
      <c r="Q30">
        <v>5</v>
      </c>
      <c r="R30">
        <v>5</v>
      </c>
      <c r="S30">
        <v>3</v>
      </c>
      <c r="T30">
        <v>6</v>
      </c>
      <c r="U30">
        <v>3</v>
      </c>
      <c r="V30">
        <v>7</v>
      </c>
      <c r="W30">
        <v>6</v>
      </c>
      <c r="Y30" s="13">
        <f t="shared" si="0"/>
        <v>103</v>
      </c>
    </row>
    <row r="31" spans="1:28" ht="16.5" thickTop="1" thickBot="1">
      <c r="A31" s="15" t="s">
        <v>31</v>
      </c>
      <c r="B31">
        <v>1</v>
      </c>
      <c r="C31">
        <v>1</v>
      </c>
      <c r="D31">
        <v>1</v>
      </c>
      <c r="E31">
        <v>1</v>
      </c>
      <c r="F31">
        <v>10</v>
      </c>
      <c r="G31">
        <v>13</v>
      </c>
      <c r="H31">
        <v>1</v>
      </c>
      <c r="I31">
        <v>1</v>
      </c>
      <c r="J31">
        <v>13</v>
      </c>
      <c r="K31">
        <v>1</v>
      </c>
      <c r="L31">
        <v>9</v>
      </c>
      <c r="M31">
        <v>3</v>
      </c>
      <c r="N31">
        <v>4</v>
      </c>
      <c r="O31">
        <v>2</v>
      </c>
      <c r="P31">
        <v>5</v>
      </c>
      <c r="Q31">
        <v>7</v>
      </c>
      <c r="R31">
        <v>4</v>
      </c>
      <c r="S31">
        <v>6</v>
      </c>
      <c r="T31">
        <v>8</v>
      </c>
      <c r="U31">
        <v>12</v>
      </c>
      <c r="V31">
        <v>5</v>
      </c>
      <c r="W31">
        <v>7</v>
      </c>
      <c r="Y31" s="13">
        <f t="shared" si="0"/>
        <v>115</v>
      </c>
    </row>
    <row r="32" spans="1:28" ht="16.5" thickTop="1" thickBot="1">
      <c r="A32" s="15" t="s">
        <v>25</v>
      </c>
      <c r="B32">
        <v>8</v>
      </c>
      <c r="C32">
        <v>8</v>
      </c>
      <c r="D32">
        <v>1</v>
      </c>
      <c r="E32">
        <v>14</v>
      </c>
      <c r="F32">
        <v>2</v>
      </c>
      <c r="G32">
        <v>2</v>
      </c>
      <c r="H32">
        <v>13</v>
      </c>
      <c r="I32">
        <v>1</v>
      </c>
      <c r="J32">
        <v>7</v>
      </c>
      <c r="K32">
        <v>13</v>
      </c>
      <c r="L32">
        <v>10</v>
      </c>
      <c r="M32">
        <v>13</v>
      </c>
      <c r="N32">
        <v>1</v>
      </c>
      <c r="O32">
        <v>10</v>
      </c>
      <c r="P32">
        <v>14</v>
      </c>
      <c r="Q32">
        <v>12</v>
      </c>
      <c r="R32">
        <v>14</v>
      </c>
      <c r="S32">
        <v>13</v>
      </c>
      <c r="T32">
        <v>14</v>
      </c>
      <c r="U32">
        <v>13</v>
      </c>
      <c r="V32">
        <v>14</v>
      </c>
      <c r="W32">
        <v>8</v>
      </c>
      <c r="Y32" s="13">
        <f t="shared" si="0"/>
        <v>205</v>
      </c>
    </row>
    <row r="33" spans="1:25" ht="16.5" thickTop="1" thickBot="1">
      <c r="A33" s="15" t="s">
        <v>32</v>
      </c>
      <c r="B33">
        <v>14</v>
      </c>
      <c r="C33">
        <v>10</v>
      </c>
      <c r="D33">
        <v>1</v>
      </c>
      <c r="E33">
        <v>8</v>
      </c>
      <c r="F33">
        <v>9</v>
      </c>
      <c r="G33">
        <v>2</v>
      </c>
      <c r="H33">
        <v>10</v>
      </c>
      <c r="I33">
        <v>1</v>
      </c>
      <c r="J33">
        <v>3</v>
      </c>
      <c r="K33">
        <v>12</v>
      </c>
      <c r="L33">
        <v>11</v>
      </c>
      <c r="M33">
        <v>12</v>
      </c>
      <c r="N33">
        <v>13</v>
      </c>
      <c r="O33">
        <v>9</v>
      </c>
      <c r="P33">
        <v>7</v>
      </c>
      <c r="Q33">
        <v>13</v>
      </c>
      <c r="R33">
        <v>9</v>
      </c>
      <c r="S33">
        <v>5</v>
      </c>
      <c r="T33">
        <v>10</v>
      </c>
      <c r="U33">
        <v>5</v>
      </c>
      <c r="V33">
        <v>6</v>
      </c>
      <c r="W33">
        <v>9</v>
      </c>
      <c r="Y33" s="13">
        <f t="shared" si="0"/>
        <v>179</v>
      </c>
    </row>
    <row r="34" spans="1:25" ht="16.5" thickTop="1" thickBot="1">
      <c r="A34" s="15" t="s">
        <v>23</v>
      </c>
      <c r="B34">
        <v>9</v>
      </c>
      <c r="C34">
        <v>12</v>
      </c>
      <c r="D34">
        <v>1</v>
      </c>
      <c r="E34">
        <v>1</v>
      </c>
      <c r="F34">
        <v>4</v>
      </c>
      <c r="G34">
        <v>2</v>
      </c>
      <c r="H34">
        <v>9</v>
      </c>
      <c r="I34">
        <v>1</v>
      </c>
      <c r="J34">
        <v>5</v>
      </c>
      <c r="K34">
        <v>14</v>
      </c>
      <c r="L34">
        <v>5</v>
      </c>
      <c r="M34">
        <v>10</v>
      </c>
      <c r="N34">
        <v>14</v>
      </c>
      <c r="O34">
        <v>10</v>
      </c>
      <c r="P34">
        <v>13</v>
      </c>
      <c r="Q34">
        <v>10</v>
      </c>
      <c r="R34">
        <v>2</v>
      </c>
      <c r="S34">
        <v>7</v>
      </c>
      <c r="T34">
        <v>9</v>
      </c>
      <c r="U34">
        <v>6</v>
      </c>
      <c r="V34">
        <v>12</v>
      </c>
      <c r="W34">
        <v>10</v>
      </c>
      <c r="Y34" s="13">
        <f t="shared" si="0"/>
        <v>166</v>
      </c>
    </row>
    <row r="35" spans="1:25" ht="16.5" thickTop="1" thickBot="1">
      <c r="A35" s="15" t="s">
        <v>30</v>
      </c>
      <c r="B35">
        <v>13</v>
      </c>
      <c r="C35">
        <v>11</v>
      </c>
      <c r="D35">
        <v>1</v>
      </c>
      <c r="E35">
        <v>12</v>
      </c>
      <c r="F35">
        <v>12</v>
      </c>
      <c r="G35">
        <v>2</v>
      </c>
      <c r="H35">
        <v>11</v>
      </c>
      <c r="I35">
        <v>1</v>
      </c>
      <c r="J35">
        <v>10</v>
      </c>
      <c r="K35">
        <v>11</v>
      </c>
      <c r="L35">
        <v>13</v>
      </c>
      <c r="M35">
        <v>9</v>
      </c>
      <c r="N35">
        <v>11</v>
      </c>
      <c r="O35">
        <v>10</v>
      </c>
      <c r="P35">
        <v>11</v>
      </c>
      <c r="Q35">
        <v>9</v>
      </c>
      <c r="R35">
        <v>9</v>
      </c>
      <c r="S35">
        <v>11</v>
      </c>
      <c r="T35">
        <v>11</v>
      </c>
      <c r="U35">
        <v>10</v>
      </c>
      <c r="V35">
        <v>11</v>
      </c>
      <c r="W35">
        <v>11</v>
      </c>
      <c r="Y35" s="13">
        <f t="shared" si="0"/>
        <v>210</v>
      </c>
    </row>
    <row r="36" spans="1:25" ht="16.5" thickTop="1" thickBot="1">
      <c r="A36" s="15" t="s">
        <v>24</v>
      </c>
      <c r="B36">
        <v>10</v>
      </c>
      <c r="C36">
        <v>1</v>
      </c>
      <c r="D36">
        <v>1</v>
      </c>
      <c r="E36">
        <v>7</v>
      </c>
      <c r="F36">
        <v>4</v>
      </c>
      <c r="G36">
        <v>1</v>
      </c>
      <c r="H36">
        <v>8</v>
      </c>
      <c r="I36">
        <v>1</v>
      </c>
      <c r="J36">
        <v>12</v>
      </c>
      <c r="K36">
        <v>10</v>
      </c>
      <c r="L36">
        <v>1</v>
      </c>
      <c r="M36">
        <v>1</v>
      </c>
      <c r="N36">
        <v>9</v>
      </c>
      <c r="O36">
        <v>1</v>
      </c>
      <c r="P36">
        <v>4</v>
      </c>
      <c r="Q36">
        <v>1</v>
      </c>
      <c r="R36">
        <v>1</v>
      </c>
      <c r="S36">
        <v>1</v>
      </c>
      <c r="T36">
        <v>1</v>
      </c>
      <c r="U36">
        <v>1</v>
      </c>
      <c r="V36">
        <v>9</v>
      </c>
      <c r="W36">
        <v>12</v>
      </c>
      <c r="Y36" s="13">
        <f t="shared" si="0"/>
        <v>97</v>
      </c>
    </row>
    <row r="37" spans="1:25" ht="16.5" thickTop="1" thickBot="1">
      <c r="A37" s="15" t="s">
        <v>34</v>
      </c>
      <c r="B37">
        <v>1</v>
      </c>
      <c r="C37">
        <v>9</v>
      </c>
      <c r="D37">
        <v>13</v>
      </c>
      <c r="E37">
        <v>9</v>
      </c>
      <c r="F37">
        <v>11</v>
      </c>
      <c r="G37">
        <v>2</v>
      </c>
      <c r="H37">
        <v>1</v>
      </c>
      <c r="I37">
        <v>1</v>
      </c>
      <c r="J37">
        <v>9</v>
      </c>
      <c r="K37">
        <v>6</v>
      </c>
      <c r="L37">
        <v>7</v>
      </c>
      <c r="M37">
        <v>5</v>
      </c>
      <c r="N37">
        <v>1</v>
      </c>
      <c r="O37">
        <v>2</v>
      </c>
      <c r="P37">
        <v>1</v>
      </c>
      <c r="Q37">
        <v>8</v>
      </c>
      <c r="R37">
        <v>7</v>
      </c>
      <c r="S37">
        <v>10</v>
      </c>
      <c r="T37">
        <v>5</v>
      </c>
      <c r="U37">
        <v>9</v>
      </c>
      <c r="V37">
        <v>1</v>
      </c>
      <c r="W37">
        <v>13</v>
      </c>
      <c r="Y37" s="13">
        <f t="shared" si="0"/>
        <v>131</v>
      </c>
    </row>
    <row r="38" spans="1:25" ht="16.5" thickTop="1" thickBot="1">
      <c r="A38" s="15" t="s">
        <v>35</v>
      </c>
      <c r="B38">
        <v>12</v>
      </c>
      <c r="C38">
        <v>13</v>
      </c>
      <c r="D38">
        <v>14</v>
      </c>
      <c r="E38">
        <v>1</v>
      </c>
      <c r="F38">
        <v>13</v>
      </c>
      <c r="G38">
        <v>12</v>
      </c>
      <c r="H38">
        <v>12</v>
      </c>
      <c r="I38">
        <v>1</v>
      </c>
      <c r="J38">
        <v>11</v>
      </c>
      <c r="K38">
        <v>9</v>
      </c>
      <c r="L38">
        <v>12</v>
      </c>
      <c r="M38">
        <v>11</v>
      </c>
      <c r="N38">
        <v>11</v>
      </c>
      <c r="O38">
        <v>14</v>
      </c>
      <c r="P38">
        <v>12</v>
      </c>
      <c r="Q38">
        <v>11</v>
      </c>
      <c r="R38">
        <v>12</v>
      </c>
      <c r="S38">
        <v>12</v>
      </c>
      <c r="T38">
        <v>13</v>
      </c>
      <c r="U38">
        <v>11</v>
      </c>
      <c r="V38">
        <v>8</v>
      </c>
      <c r="W38">
        <v>14</v>
      </c>
      <c r="Y38" s="13">
        <f t="shared" si="0"/>
        <v>239</v>
      </c>
    </row>
    <row r="39" spans="1:25" ht="15.75" thickTop="1"/>
  </sheetData>
  <sortState ref="Y9:AB22">
    <sortCondition ref="Y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AB38"/>
  <sheetViews>
    <sheetView zoomScale="85" zoomScaleNormal="85" workbookViewId="0">
      <selection activeCell="F11" sqref="F11"/>
    </sheetView>
  </sheetViews>
  <sheetFormatPr defaultRowHeight="15"/>
  <cols>
    <col min="3" max="3" width="9.28515625" bestFit="1" customWidth="1"/>
    <col min="12" max="12" width="10.85546875" customWidth="1"/>
    <col min="13" max="13" width="11.42578125" customWidth="1"/>
    <col min="17" max="17" width="10.140625" customWidth="1"/>
    <col min="18" max="18" width="10.5703125" customWidth="1"/>
    <col min="19" max="20" width="11.28515625" customWidth="1"/>
    <col min="21" max="21" width="11.85546875" customWidth="1"/>
    <col min="22" max="24" width="11.5703125" customWidth="1"/>
    <col min="25" max="25" width="9.5703125" customWidth="1"/>
    <col min="26" max="26" width="11.5703125" bestFit="1" customWidth="1"/>
    <col min="27" max="27" width="11.7109375" bestFit="1" customWidth="1"/>
  </cols>
  <sheetData>
    <row r="3" spans="1:28">
      <c r="D3" s="5" t="s">
        <v>39</v>
      </c>
      <c r="E3" s="5" t="s">
        <v>39</v>
      </c>
      <c r="F3" s="5" t="s">
        <v>39</v>
      </c>
      <c r="G3" s="5" t="s">
        <v>39</v>
      </c>
      <c r="H3" s="5"/>
      <c r="I3" s="5"/>
      <c r="J3" s="5"/>
      <c r="K3" s="5" t="s">
        <v>39</v>
      </c>
      <c r="L3" s="5" t="s">
        <v>39</v>
      </c>
      <c r="M3" s="5"/>
      <c r="N3" s="5" t="s">
        <v>39</v>
      </c>
      <c r="O3" s="5" t="s">
        <v>39</v>
      </c>
    </row>
    <row r="4" spans="1:28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14" t="s">
        <v>15</v>
      </c>
      <c r="R4" s="14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</row>
    <row r="5" spans="1:28">
      <c r="A5" s="15" t="s">
        <v>29</v>
      </c>
      <c r="B5" s="1">
        <v>0</v>
      </c>
      <c r="C5" s="17">
        <v>-27.700690000000002</v>
      </c>
      <c r="D5" s="5">
        <v>1.15E-5</v>
      </c>
      <c r="E5" s="6">
        <v>13.815</v>
      </c>
      <c r="F5" s="5">
        <v>-35.039000000000001</v>
      </c>
      <c r="G5" s="7">
        <v>-27.5</v>
      </c>
      <c r="H5" s="1">
        <v>0.74840899999999999</v>
      </c>
      <c r="I5" s="1">
        <v>220</v>
      </c>
      <c r="J5" s="1">
        <v>-21.702200000000001</v>
      </c>
      <c r="K5" s="4">
        <v>-21.702200000000001</v>
      </c>
      <c r="L5" s="9">
        <v>50930</v>
      </c>
      <c r="M5" s="8">
        <v>1073382</v>
      </c>
      <c r="N5" s="10">
        <v>15444</v>
      </c>
      <c r="O5" s="11">
        <v>18261</v>
      </c>
      <c r="P5" s="8">
        <v>32769.79</v>
      </c>
      <c r="Q5" s="8">
        <v>133230.34</v>
      </c>
      <c r="R5" s="8">
        <v>1953321.7</v>
      </c>
      <c r="S5" s="8">
        <v>971289.2</v>
      </c>
      <c r="T5" s="8">
        <v>1056295</v>
      </c>
      <c r="U5" s="8">
        <v>975109.01</v>
      </c>
      <c r="V5" s="3">
        <v>12.818165</v>
      </c>
      <c r="W5" s="3">
        <v>9.3593419999999998</v>
      </c>
      <c r="X5" s="2"/>
    </row>
    <row r="6" spans="1:28">
      <c r="A6" s="15" t="s">
        <v>33</v>
      </c>
      <c r="B6" s="1">
        <v>1.2120256</v>
      </c>
      <c r="C6" s="17">
        <v>-27.069780000000002</v>
      </c>
      <c r="D6" s="5">
        <v>1.15E-5</v>
      </c>
      <c r="E6" s="6">
        <v>13.941000000000001</v>
      </c>
      <c r="F6" s="5">
        <v>-33.594999999999999</v>
      </c>
      <c r="G6" s="7">
        <v>-27.6</v>
      </c>
      <c r="H6" s="1">
        <v>0.81662380000000001</v>
      </c>
      <c r="I6" s="1">
        <v>220</v>
      </c>
      <c r="J6" s="1">
        <v>-21.658899999999999</v>
      </c>
      <c r="K6" s="4">
        <v>-21.658899999999999</v>
      </c>
      <c r="L6" s="9">
        <v>51270</v>
      </c>
      <c r="M6" s="8">
        <v>1073127</v>
      </c>
      <c r="N6" s="10">
        <v>15444</v>
      </c>
      <c r="O6" s="11">
        <v>18525</v>
      </c>
      <c r="P6" s="8">
        <v>32846.17</v>
      </c>
      <c r="Q6" s="8">
        <v>132707.39000000001</v>
      </c>
      <c r="R6" s="8">
        <v>1977088.3</v>
      </c>
      <c r="S6" s="8">
        <v>948920.8</v>
      </c>
      <c r="T6" s="8">
        <v>1205938</v>
      </c>
      <c r="U6" s="8">
        <v>958791.56</v>
      </c>
      <c r="V6" s="3">
        <v>11.067470999999999</v>
      </c>
      <c r="W6" s="3">
        <v>10.995240000000001</v>
      </c>
      <c r="X6" s="2"/>
    </row>
    <row r="7" spans="1:28">
      <c r="A7" s="15" t="s">
        <v>28</v>
      </c>
      <c r="B7" s="1">
        <v>1.78</v>
      </c>
      <c r="C7" s="17">
        <v>-18.3</v>
      </c>
      <c r="D7" s="5">
        <v>1.15E-5</v>
      </c>
      <c r="E7" s="6">
        <v>16.7</v>
      </c>
      <c r="F7" s="5">
        <v>-29</v>
      </c>
      <c r="G7" s="7">
        <v>-17</v>
      </c>
      <c r="H7" s="1">
        <v>1.42</v>
      </c>
      <c r="I7" s="1">
        <v>220</v>
      </c>
      <c r="J7" s="1">
        <v>-15.6</v>
      </c>
      <c r="K7" s="4">
        <v>-15.6</v>
      </c>
      <c r="L7" s="9">
        <v>51100</v>
      </c>
      <c r="M7" s="8">
        <v>1070000</v>
      </c>
      <c r="N7" s="10">
        <v>15500</v>
      </c>
      <c r="O7" s="11">
        <v>18100</v>
      </c>
      <c r="P7" s="8">
        <v>32700</v>
      </c>
      <c r="Q7" s="8">
        <v>131000</v>
      </c>
      <c r="R7" s="8">
        <v>1920000</v>
      </c>
      <c r="S7" s="8">
        <v>943000</v>
      </c>
      <c r="T7" s="8">
        <v>990000</v>
      </c>
      <c r="U7" s="8">
        <v>943000</v>
      </c>
      <c r="V7" s="3">
        <v>18.8</v>
      </c>
      <c r="W7" s="3">
        <v>13.9</v>
      </c>
      <c r="X7" s="2"/>
    </row>
    <row r="8" spans="1:28">
      <c r="A8" s="15" t="s">
        <v>26</v>
      </c>
      <c r="B8">
        <v>2.0948899999999999</v>
      </c>
      <c r="C8" s="17">
        <v>-25.8992</v>
      </c>
      <c r="D8" s="5">
        <v>1.15E-5</v>
      </c>
      <c r="E8" s="6">
        <v>14.369</v>
      </c>
      <c r="F8" s="5">
        <v>-36.308999999999997</v>
      </c>
      <c r="G8" s="7">
        <v>-27.3</v>
      </c>
      <c r="H8">
        <v>0.52784200000000003</v>
      </c>
      <c r="I8">
        <v>220</v>
      </c>
      <c r="J8">
        <v>-21.255400000000002</v>
      </c>
      <c r="K8" s="4">
        <v>-21.255400000000002</v>
      </c>
      <c r="L8" s="9">
        <v>182600</v>
      </c>
      <c r="M8" s="8">
        <v>20597500</v>
      </c>
      <c r="N8" s="10">
        <v>15451</v>
      </c>
      <c r="O8" s="11">
        <v>19205</v>
      </c>
      <c r="P8" s="8">
        <v>32909.1</v>
      </c>
      <c r="Q8" s="8">
        <v>353046</v>
      </c>
      <c r="R8" s="8">
        <v>2583550</v>
      </c>
      <c r="S8" s="8">
        <v>1663790</v>
      </c>
      <c r="T8" s="8">
        <v>2351420</v>
      </c>
      <c r="U8" s="8">
        <v>1663790</v>
      </c>
      <c r="V8" s="3">
        <v>13.767899999999999</v>
      </c>
      <c r="W8" s="3">
        <v>17.3857</v>
      </c>
      <c r="X8" s="2"/>
      <c r="Y8">
        <v>1</v>
      </c>
      <c r="Z8" t="s">
        <v>29</v>
      </c>
      <c r="AA8" s="3">
        <v>9.3593419999999998</v>
      </c>
      <c r="AB8">
        <v>1</v>
      </c>
    </row>
    <row r="9" spans="1:28">
      <c r="A9" s="15" t="s">
        <v>22</v>
      </c>
      <c r="B9" s="1">
        <v>3.852582</v>
      </c>
      <c r="C9" s="17">
        <v>-26.782730000000001</v>
      </c>
      <c r="D9" s="5">
        <v>1.15E-5</v>
      </c>
      <c r="E9" s="6">
        <v>18.312000000000001</v>
      </c>
      <c r="F9" s="5">
        <v>-33.817999999999998</v>
      </c>
      <c r="G9" s="7">
        <v>-25.8</v>
      </c>
      <c r="H9" s="1">
        <v>0.5</v>
      </c>
      <c r="I9">
        <v>220</v>
      </c>
      <c r="J9" s="1">
        <v>-20.958300000000001</v>
      </c>
      <c r="K9" s="4">
        <v>-20.958300000000001</v>
      </c>
      <c r="L9" s="9">
        <v>50170</v>
      </c>
      <c r="M9" s="8">
        <v>1086684</v>
      </c>
      <c r="N9" s="10">
        <v>15482</v>
      </c>
      <c r="O9" s="11">
        <v>18550</v>
      </c>
      <c r="P9" s="8">
        <v>32859.4</v>
      </c>
      <c r="Q9" s="8">
        <v>125532.3</v>
      </c>
      <c r="R9" s="8">
        <v>1925098</v>
      </c>
      <c r="S9" s="8">
        <v>930602.6</v>
      </c>
      <c r="T9" s="8">
        <v>992964.3</v>
      </c>
      <c r="U9" s="8">
        <v>930528.8</v>
      </c>
      <c r="V9" s="3">
        <v>21.19566</v>
      </c>
      <c r="W9" s="3">
        <v>12.537129999999999</v>
      </c>
      <c r="X9" s="2"/>
      <c r="Y9">
        <v>2</v>
      </c>
      <c r="Z9" t="s">
        <v>33</v>
      </c>
      <c r="AA9" s="3">
        <v>10.995240000000001</v>
      </c>
      <c r="AB9">
        <v>2</v>
      </c>
    </row>
    <row r="10" spans="1:28">
      <c r="A10" s="15" t="s">
        <v>27</v>
      </c>
      <c r="B10" s="1">
        <v>0</v>
      </c>
      <c r="C10" s="17">
        <v>-26.225000000000001</v>
      </c>
      <c r="D10" s="5">
        <v>1.15E-5</v>
      </c>
      <c r="E10" s="6">
        <v>13.773999999999999</v>
      </c>
      <c r="F10" s="5">
        <v>-33.701999999999998</v>
      </c>
      <c r="G10" s="7">
        <v>-26.8</v>
      </c>
      <c r="H10" s="1">
        <v>1.1875</v>
      </c>
      <c r="I10" s="1">
        <v>220</v>
      </c>
      <c r="J10" s="1">
        <v>-21.420999999999999</v>
      </c>
      <c r="K10" s="4">
        <v>-21.420999999999999</v>
      </c>
      <c r="L10" s="9">
        <v>51320</v>
      </c>
      <c r="M10" s="8">
        <v>1084200</v>
      </c>
      <c r="N10" s="10">
        <v>15448</v>
      </c>
      <c r="O10" s="11">
        <v>18325</v>
      </c>
      <c r="P10" s="8">
        <v>32895</v>
      </c>
      <c r="Q10" s="8">
        <v>133270</v>
      </c>
      <c r="R10" s="8">
        <v>1911800</v>
      </c>
      <c r="S10" s="8">
        <v>940830</v>
      </c>
      <c r="T10" s="8">
        <v>1102300</v>
      </c>
      <c r="U10" s="8">
        <v>940830</v>
      </c>
      <c r="V10" s="3">
        <v>14.436</v>
      </c>
      <c r="W10" s="3">
        <v>16.241</v>
      </c>
      <c r="X10" s="2"/>
      <c r="Y10">
        <v>3</v>
      </c>
      <c r="Z10" t="s">
        <v>28</v>
      </c>
      <c r="AA10" s="3">
        <v>13.9</v>
      </c>
      <c r="AB10">
        <v>5</v>
      </c>
    </row>
    <row r="11" spans="1:28">
      <c r="A11" s="15" t="s">
        <v>31</v>
      </c>
      <c r="B11">
        <v>4.4009999999999998</v>
      </c>
      <c r="C11" s="17">
        <v>-27.033000000000001</v>
      </c>
      <c r="D11" s="5">
        <v>1.15E-5</v>
      </c>
      <c r="E11" s="6">
        <v>15.542</v>
      </c>
      <c r="F11" s="5">
        <v>-34.036000000000001</v>
      </c>
      <c r="G11" s="7">
        <v>-18.899999999999999</v>
      </c>
      <c r="H11">
        <v>0.68400000000000005</v>
      </c>
      <c r="I11">
        <v>220</v>
      </c>
      <c r="J11" s="1">
        <v>-21.591000000000001</v>
      </c>
      <c r="K11" s="4">
        <v>-21.591000000000001</v>
      </c>
      <c r="L11" s="9">
        <v>51550</v>
      </c>
      <c r="M11" s="8">
        <v>1074670</v>
      </c>
      <c r="N11" s="10">
        <v>15447</v>
      </c>
      <c r="O11" s="11">
        <v>18314</v>
      </c>
      <c r="P11" s="8">
        <v>32797.599999999999</v>
      </c>
      <c r="Q11" s="8">
        <v>133908</v>
      </c>
      <c r="R11" s="8">
        <v>1924690</v>
      </c>
      <c r="S11" s="8">
        <v>945667</v>
      </c>
      <c r="T11" s="8">
        <v>1285570</v>
      </c>
      <c r="U11" s="8">
        <v>1332640</v>
      </c>
      <c r="V11" s="3">
        <v>13.628</v>
      </c>
      <c r="W11" s="3">
        <v>14.786</v>
      </c>
      <c r="X11" s="2"/>
      <c r="Y11">
        <v>4</v>
      </c>
      <c r="Z11" t="s">
        <v>26</v>
      </c>
      <c r="AA11" s="3">
        <v>17.3857</v>
      </c>
      <c r="AB11">
        <v>12</v>
      </c>
    </row>
    <row r="12" spans="1:28">
      <c r="A12" s="15" t="s">
        <v>25</v>
      </c>
      <c r="B12" s="1">
        <v>8.91</v>
      </c>
      <c r="C12" s="17">
        <v>-26.4</v>
      </c>
      <c r="D12" s="5">
        <v>1.15E-5</v>
      </c>
      <c r="E12" s="6">
        <v>21</v>
      </c>
      <c r="F12" s="5">
        <v>-35.799999999999997</v>
      </c>
      <c r="G12" s="7">
        <v>-29.1</v>
      </c>
      <c r="H12" s="1">
        <v>1.1499999999999999</v>
      </c>
      <c r="I12" s="1">
        <v>220</v>
      </c>
      <c r="J12" s="1">
        <v>-18.3</v>
      </c>
      <c r="K12" s="4">
        <v>-18.3</v>
      </c>
      <c r="L12" s="9">
        <v>51800</v>
      </c>
      <c r="M12" s="8">
        <v>18100000</v>
      </c>
      <c r="N12" s="10">
        <v>15500</v>
      </c>
      <c r="O12" s="11">
        <v>19200</v>
      </c>
      <c r="P12" s="8">
        <v>33100</v>
      </c>
      <c r="Q12" s="8">
        <v>139000</v>
      </c>
      <c r="R12" s="8">
        <v>2060000</v>
      </c>
      <c r="S12" s="8">
        <v>1090000</v>
      </c>
      <c r="T12" s="8">
        <v>1500000</v>
      </c>
      <c r="U12" s="8">
        <v>1050000</v>
      </c>
      <c r="V12" s="3">
        <v>19</v>
      </c>
      <c r="W12" s="3">
        <v>20</v>
      </c>
      <c r="X12" s="2"/>
      <c r="Y12">
        <v>5</v>
      </c>
      <c r="Z12" t="s">
        <v>22</v>
      </c>
      <c r="AA12" s="3">
        <v>12.537129999999999</v>
      </c>
      <c r="AB12">
        <v>3</v>
      </c>
    </row>
    <row r="13" spans="1:28">
      <c r="A13" s="15" t="s">
        <v>32</v>
      </c>
      <c r="B13" s="1">
        <v>9.2906999999999993</v>
      </c>
      <c r="C13" s="17">
        <v>-23.247</v>
      </c>
      <c r="D13" s="5">
        <v>1.15E-5</v>
      </c>
      <c r="E13" s="6">
        <v>13.893000000000001</v>
      </c>
      <c r="F13" s="5">
        <v>-34.313000000000002</v>
      </c>
      <c r="G13" s="7">
        <v>-28.2</v>
      </c>
      <c r="H13">
        <v>0.96499999999999997</v>
      </c>
      <c r="I13" s="1">
        <v>220</v>
      </c>
      <c r="J13" s="1">
        <v>-17.290800000000001</v>
      </c>
      <c r="K13" s="4">
        <v>-17.290800000000001</v>
      </c>
      <c r="L13" s="9">
        <v>52120</v>
      </c>
      <c r="M13" s="8">
        <v>17778000</v>
      </c>
      <c r="N13" s="10">
        <v>15473</v>
      </c>
      <c r="O13" s="11">
        <v>19095</v>
      </c>
      <c r="P13" s="8">
        <v>32913</v>
      </c>
      <c r="Q13" s="8">
        <v>352360</v>
      </c>
      <c r="R13" s="8">
        <v>2086400</v>
      </c>
      <c r="S13" s="8">
        <v>957050</v>
      </c>
      <c r="T13" s="8">
        <v>1440900</v>
      </c>
      <c r="U13" s="8">
        <v>956840</v>
      </c>
      <c r="V13" s="3">
        <v>14.9353</v>
      </c>
      <c r="W13" s="3">
        <v>15.611800000000001</v>
      </c>
      <c r="X13" s="2"/>
      <c r="Y13">
        <v>6</v>
      </c>
      <c r="Z13" t="s">
        <v>27</v>
      </c>
      <c r="AA13" s="3">
        <v>16.241</v>
      </c>
      <c r="AB13">
        <v>9</v>
      </c>
    </row>
    <row r="14" spans="1:28">
      <c r="A14" s="15" t="s">
        <v>23</v>
      </c>
      <c r="B14" s="1">
        <v>10.128</v>
      </c>
      <c r="C14" s="17">
        <v>-17.565999999999999</v>
      </c>
      <c r="D14" s="5">
        <v>1.15E-5</v>
      </c>
      <c r="E14" s="6">
        <v>13.936</v>
      </c>
      <c r="F14" s="5">
        <v>33.908999999999999</v>
      </c>
      <c r="G14" s="7">
        <v>-26.7</v>
      </c>
      <c r="H14" s="1">
        <v>0.93894999999999995</v>
      </c>
      <c r="I14">
        <v>220</v>
      </c>
      <c r="J14" s="1">
        <v>-13.54</v>
      </c>
      <c r="K14" s="4">
        <v>-13.54</v>
      </c>
      <c r="L14" s="9">
        <v>51210</v>
      </c>
      <c r="M14" s="8">
        <v>1271700</v>
      </c>
      <c r="N14" s="10">
        <v>15511</v>
      </c>
      <c r="O14" s="11">
        <v>19323</v>
      </c>
      <c r="P14" s="8">
        <v>33181</v>
      </c>
      <c r="Q14" s="8">
        <v>146660</v>
      </c>
      <c r="R14" s="8">
        <v>2037500</v>
      </c>
      <c r="S14" s="8">
        <v>945690</v>
      </c>
      <c r="T14" s="8">
        <v>1401200</v>
      </c>
      <c r="U14" s="8">
        <v>948870</v>
      </c>
      <c r="V14" s="3">
        <v>26.419</v>
      </c>
      <c r="W14" s="3">
        <v>29.62</v>
      </c>
      <c r="X14" s="2"/>
      <c r="Y14">
        <v>7</v>
      </c>
      <c r="Z14" t="s">
        <v>31</v>
      </c>
      <c r="AA14" s="3">
        <v>14.786</v>
      </c>
      <c r="AB14">
        <v>6</v>
      </c>
    </row>
    <row r="15" spans="1:28">
      <c r="A15" s="15" t="s">
        <v>30</v>
      </c>
      <c r="B15">
        <v>4.1976450567999999</v>
      </c>
      <c r="C15" s="17">
        <v>-26.388968826399999</v>
      </c>
      <c r="D15" s="5">
        <v>1.15E-5</v>
      </c>
      <c r="E15" s="6">
        <v>14.531000000000001</v>
      </c>
      <c r="F15" s="5">
        <v>-33.142000000000003</v>
      </c>
      <c r="G15" s="7">
        <v>-23.5</v>
      </c>
      <c r="H15">
        <v>0.9838855165</v>
      </c>
      <c r="I15">
        <v>220</v>
      </c>
      <c r="J15">
        <v>-20.885999999999999</v>
      </c>
      <c r="K15" s="4">
        <v>-20.885999999999999</v>
      </c>
      <c r="L15" s="9">
        <v>69070</v>
      </c>
      <c r="M15" s="8">
        <v>1115330.2665609999</v>
      </c>
      <c r="N15" s="10">
        <v>15453</v>
      </c>
      <c r="O15" s="11">
        <v>19091</v>
      </c>
      <c r="P15" s="8">
        <v>32948.183226000001</v>
      </c>
      <c r="Q15" s="8">
        <v>135151.14536600001</v>
      </c>
      <c r="R15" s="8">
        <v>2029468.6592059999</v>
      </c>
      <c r="S15" s="8">
        <v>1098682.181904</v>
      </c>
      <c r="T15" s="8">
        <v>1508501.535192</v>
      </c>
      <c r="U15" s="8">
        <v>1098682.181904</v>
      </c>
      <c r="V15" s="3">
        <v>16.805088164099999</v>
      </c>
      <c r="W15" s="3">
        <v>16.7094062004</v>
      </c>
      <c r="X15" s="2"/>
      <c r="Y15">
        <v>8</v>
      </c>
      <c r="Z15" t="s">
        <v>25</v>
      </c>
      <c r="AA15" s="3">
        <v>20</v>
      </c>
      <c r="AB15">
        <v>13</v>
      </c>
    </row>
    <row r="16" spans="1:28">
      <c r="A16" s="15" t="s">
        <v>24</v>
      </c>
      <c r="B16" s="1">
        <v>0.87697000000000003</v>
      </c>
      <c r="C16" s="17">
        <v>-27.731000000000002</v>
      </c>
      <c r="D16" s="5">
        <v>1.15E-5</v>
      </c>
      <c r="E16" s="6">
        <v>17.338999999999999</v>
      </c>
      <c r="F16" s="5">
        <v>-34.72</v>
      </c>
      <c r="G16" s="7">
        <v>-35</v>
      </c>
      <c r="H16" s="1">
        <v>0.88476999999999995</v>
      </c>
      <c r="I16" s="1">
        <v>220</v>
      </c>
      <c r="J16" s="1">
        <v>-16.756</v>
      </c>
      <c r="K16" s="4">
        <v>-16.756</v>
      </c>
      <c r="L16" s="9">
        <v>44850</v>
      </c>
      <c r="M16" s="8">
        <v>1049000</v>
      </c>
      <c r="N16" s="10">
        <v>15446</v>
      </c>
      <c r="O16" s="11">
        <v>18096</v>
      </c>
      <c r="P16" s="8">
        <v>32790</v>
      </c>
      <c r="Q16" s="8">
        <v>123890</v>
      </c>
      <c r="R16" s="8">
        <v>1838600</v>
      </c>
      <c r="S16" s="8">
        <v>923930</v>
      </c>
      <c r="T16" s="8">
        <v>930010</v>
      </c>
      <c r="U16" s="8">
        <v>923820</v>
      </c>
      <c r="V16" s="3">
        <v>15.36</v>
      </c>
      <c r="W16" s="3">
        <v>14.909000000000001</v>
      </c>
      <c r="X16" s="2"/>
      <c r="Y16">
        <v>9</v>
      </c>
      <c r="Z16" t="s">
        <v>32</v>
      </c>
      <c r="AA16" s="3">
        <v>15.611800000000001</v>
      </c>
      <c r="AB16">
        <v>8</v>
      </c>
    </row>
    <row r="17" spans="1:28">
      <c r="A17" s="15" t="s">
        <v>34</v>
      </c>
      <c r="B17" s="1">
        <v>3.28</v>
      </c>
      <c r="C17" s="17">
        <v>-25.1</v>
      </c>
      <c r="D17" s="5">
        <v>2.8699999999999998E-4</v>
      </c>
      <c r="E17" s="6">
        <v>14</v>
      </c>
      <c r="F17" s="5">
        <v>-35.6</v>
      </c>
      <c r="G17" s="7">
        <v>-26.5</v>
      </c>
      <c r="H17" s="1">
        <v>0.65600000000000003</v>
      </c>
      <c r="I17" s="1">
        <v>220</v>
      </c>
      <c r="J17" s="1">
        <v>-21.7</v>
      </c>
      <c r="K17" s="4">
        <v>-21.7</v>
      </c>
      <c r="L17" s="9">
        <v>51300</v>
      </c>
      <c r="M17" s="8">
        <v>1080000</v>
      </c>
      <c r="N17" s="10">
        <v>15400</v>
      </c>
      <c r="O17" s="11">
        <v>18200</v>
      </c>
      <c r="P17" s="8">
        <v>32800</v>
      </c>
      <c r="Q17" s="8">
        <v>136000</v>
      </c>
      <c r="R17" s="8">
        <v>2060000</v>
      </c>
      <c r="S17" s="8">
        <v>1060000</v>
      </c>
      <c r="T17" s="8">
        <v>1140000</v>
      </c>
      <c r="U17" s="8">
        <v>1080000</v>
      </c>
      <c r="V17" s="3">
        <v>15.2</v>
      </c>
      <c r="W17" s="3">
        <v>12.8</v>
      </c>
      <c r="X17" s="2"/>
      <c r="Y17">
        <v>10</v>
      </c>
      <c r="Z17" t="s">
        <v>23</v>
      </c>
      <c r="AA17" s="3">
        <v>29.62</v>
      </c>
      <c r="AB17">
        <v>14</v>
      </c>
    </row>
    <row r="18" spans="1:28">
      <c r="A18" s="15" t="s">
        <v>35</v>
      </c>
      <c r="B18" s="1">
        <v>2.5999999999999998E-5</v>
      </c>
      <c r="C18" s="17">
        <v>-21.411556999999998</v>
      </c>
      <c r="D18" s="5">
        <v>2.8699999999999998E-4</v>
      </c>
      <c r="E18" s="6">
        <v>13.771000000000001</v>
      </c>
      <c r="F18" s="5">
        <v>-34.308</v>
      </c>
      <c r="G18" s="7">
        <v>-25.8</v>
      </c>
      <c r="H18">
        <v>0.83277400000000001</v>
      </c>
      <c r="I18">
        <v>220</v>
      </c>
      <c r="J18">
        <v>-21.089700000000001</v>
      </c>
      <c r="K18" s="4">
        <v>-21.089700000000001</v>
      </c>
      <c r="L18" s="9">
        <v>68150</v>
      </c>
      <c r="M18" s="8">
        <v>2446175.7400000002</v>
      </c>
      <c r="N18" s="10">
        <v>15447</v>
      </c>
      <c r="O18" s="11">
        <v>19120</v>
      </c>
      <c r="P18" s="8">
        <v>32958.29</v>
      </c>
      <c r="Q18" s="8">
        <v>137710.68</v>
      </c>
      <c r="R18" s="8">
        <v>1946440.35</v>
      </c>
      <c r="S18" s="8">
        <v>1018834.48</v>
      </c>
      <c r="T18" s="8">
        <v>1537495.73</v>
      </c>
      <c r="U18" s="8">
        <v>1029531.22</v>
      </c>
      <c r="V18" s="3">
        <v>13.420166999999999</v>
      </c>
      <c r="W18" s="3">
        <v>16.961617</v>
      </c>
      <c r="X18" s="2"/>
      <c r="Y18">
        <v>11</v>
      </c>
      <c r="Z18" t="s">
        <v>30</v>
      </c>
      <c r="AA18" s="3">
        <v>16.7094062004</v>
      </c>
      <c r="AB18">
        <v>10</v>
      </c>
    </row>
    <row r="19" spans="1:28">
      <c r="Y19">
        <v>12</v>
      </c>
      <c r="Z19" t="s">
        <v>24</v>
      </c>
      <c r="AA19" s="3">
        <v>14.909000000000001</v>
      </c>
      <c r="AB19">
        <v>7</v>
      </c>
    </row>
    <row r="20" spans="1:28">
      <c r="Y20">
        <v>13</v>
      </c>
      <c r="Z20" t="s">
        <v>34</v>
      </c>
      <c r="AA20" s="3">
        <v>12.8</v>
      </c>
      <c r="AB20">
        <v>4</v>
      </c>
    </row>
    <row r="21" spans="1:28">
      <c r="Y21">
        <v>14</v>
      </c>
      <c r="Z21" t="s">
        <v>35</v>
      </c>
      <c r="AA21" s="3">
        <v>16.961617</v>
      </c>
      <c r="AB21">
        <v>11</v>
      </c>
    </row>
    <row r="23" spans="1:28" ht="15.75" thickBot="1">
      <c r="B23" s="12" t="s">
        <v>0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12" t="s">
        <v>6</v>
      </c>
      <c r="I23" s="12" t="s">
        <v>7</v>
      </c>
      <c r="J23" s="12" t="s">
        <v>8</v>
      </c>
      <c r="K23" s="12" t="s">
        <v>9</v>
      </c>
      <c r="L23" s="14" t="s">
        <v>10</v>
      </c>
      <c r="M23" s="14" t="s">
        <v>11</v>
      </c>
      <c r="N23" s="14" t="s">
        <v>12</v>
      </c>
      <c r="O23" s="14" t="s">
        <v>13</v>
      </c>
      <c r="P23" s="14" t="s">
        <v>14</v>
      </c>
      <c r="Q23" s="14" t="s">
        <v>15</v>
      </c>
      <c r="R23" s="14" t="s">
        <v>16</v>
      </c>
      <c r="S23" s="14" t="s">
        <v>17</v>
      </c>
      <c r="T23" s="14" t="s">
        <v>18</v>
      </c>
      <c r="U23" s="14" t="s">
        <v>19</v>
      </c>
      <c r="V23" s="14" t="s">
        <v>20</v>
      </c>
      <c r="W23" s="14" t="s">
        <v>21</v>
      </c>
      <c r="X23" s="16" t="s">
        <v>36</v>
      </c>
    </row>
    <row r="24" spans="1:28" ht="16.5" thickTop="1" thickBot="1">
      <c r="A24" s="15" t="s">
        <v>29</v>
      </c>
      <c r="B24">
        <v>1</v>
      </c>
      <c r="C24">
        <v>2</v>
      </c>
      <c r="D24">
        <v>1</v>
      </c>
      <c r="E24">
        <v>3</v>
      </c>
      <c r="F24">
        <v>4</v>
      </c>
      <c r="G24">
        <v>5</v>
      </c>
      <c r="H24">
        <v>5</v>
      </c>
      <c r="I24">
        <v>1</v>
      </c>
      <c r="J24">
        <v>5</v>
      </c>
      <c r="K24">
        <v>1</v>
      </c>
      <c r="L24">
        <v>3</v>
      </c>
      <c r="M24">
        <v>4</v>
      </c>
      <c r="N24">
        <v>2</v>
      </c>
      <c r="O24">
        <v>4</v>
      </c>
      <c r="P24">
        <v>2</v>
      </c>
      <c r="Q24">
        <v>5</v>
      </c>
      <c r="R24">
        <v>7</v>
      </c>
      <c r="S24">
        <v>9</v>
      </c>
      <c r="T24">
        <v>4</v>
      </c>
      <c r="U24">
        <v>8</v>
      </c>
      <c r="V24">
        <v>2</v>
      </c>
      <c r="W24">
        <v>1</v>
      </c>
      <c r="X24" s="13">
        <f>SUM(A24:V24)</f>
        <v>78</v>
      </c>
    </row>
    <row r="25" spans="1:28" ht="16.5" thickTop="1" thickBot="1">
      <c r="A25" s="15" t="s">
        <v>33</v>
      </c>
      <c r="B25">
        <v>5</v>
      </c>
      <c r="C25">
        <v>3</v>
      </c>
      <c r="D25">
        <v>1</v>
      </c>
      <c r="E25">
        <v>6</v>
      </c>
      <c r="F25">
        <v>11</v>
      </c>
      <c r="G25">
        <v>4</v>
      </c>
      <c r="H25">
        <v>6</v>
      </c>
      <c r="I25">
        <v>1</v>
      </c>
      <c r="J25">
        <v>7</v>
      </c>
      <c r="K25">
        <v>3</v>
      </c>
      <c r="L25">
        <v>6</v>
      </c>
      <c r="M25">
        <v>3</v>
      </c>
      <c r="N25">
        <v>2</v>
      </c>
      <c r="O25">
        <v>6</v>
      </c>
      <c r="P25">
        <v>6</v>
      </c>
      <c r="Q25">
        <v>4</v>
      </c>
      <c r="R25">
        <v>8</v>
      </c>
      <c r="S25">
        <v>7</v>
      </c>
      <c r="T25">
        <v>7</v>
      </c>
      <c r="U25">
        <v>7</v>
      </c>
      <c r="V25">
        <v>1</v>
      </c>
      <c r="W25">
        <v>2</v>
      </c>
      <c r="X25" s="13">
        <f t="shared" ref="X25:X37" si="0">SUM(A25:V25)</f>
        <v>104</v>
      </c>
    </row>
    <row r="26" spans="1:28" ht="16.5" thickTop="1" thickBot="1">
      <c r="A26" s="15" t="s">
        <v>28</v>
      </c>
      <c r="B26">
        <v>6</v>
      </c>
      <c r="C26">
        <v>13</v>
      </c>
      <c r="D26">
        <v>1</v>
      </c>
      <c r="E26">
        <v>11</v>
      </c>
      <c r="F26">
        <v>13</v>
      </c>
      <c r="G26">
        <v>14</v>
      </c>
      <c r="H26">
        <v>14</v>
      </c>
      <c r="I26">
        <v>1</v>
      </c>
      <c r="J26">
        <v>8</v>
      </c>
      <c r="K26">
        <v>13</v>
      </c>
      <c r="L26">
        <v>5</v>
      </c>
      <c r="M26">
        <v>2</v>
      </c>
      <c r="N26">
        <v>12</v>
      </c>
      <c r="O26">
        <v>2</v>
      </c>
      <c r="P26">
        <v>1</v>
      </c>
      <c r="Q26">
        <v>3</v>
      </c>
      <c r="R26">
        <v>3</v>
      </c>
      <c r="S26">
        <v>4</v>
      </c>
      <c r="T26">
        <v>2</v>
      </c>
      <c r="U26">
        <v>4</v>
      </c>
      <c r="V26">
        <v>11</v>
      </c>
      <c r="W26">
        <v>5</v>
      </c>
      <c r="X26" s="13">
        <f t="shared" si="0"/>
        <v>143</v>
      </c>
    </row>
    <row r="27" spans="1:28" ht="16.5" thickTop="1" thickBot="1">
      <c r="A27" s="15" t="s">
        <v>26</v>
      </c>
      <c r="B27">
        <v>7</v>
      </c>
      <c r="C27">
        <v>9</v>
      </c>
      <c r="D27">
        <v>1</v>
      </c>
      <c r="E27">
        <v>8</v>
      </c>
      <c r="F27">
        <v>1</v>
      </c>
      <c r="G27">
        <v>6</v>
      </c>
      <c r="H27">
        <v>2</v>
      </c>
      <c r="I27">
        <v>1</v>
      </c>
      <c r="J27">
        <v>3</v>
      </c>
      <c r="K27">
        <v>6</v>
      </c>
      <c r="L27">
        <v>14</v>
      </c>
      <c r="M27">
        <v>14</v>
      </c>
      <c r="N27">
        <v>8</v>
      </c>
      <c r="O27">
        <v>13</v>
      </c>
      <c r="P27">
        <v>9</v>
      </c>
      <c r="Q27">
        <v>14</v>
      </c>
      <c r="R27">
        <v>14</v>
      </c>
      <c r="S27">
        <v>14</v>
      </c>
      <c r="T27">
        <v>14</v>
      </c>
      <c r="U27">
        <v>14</v>
      </c>
      <c r="V27">
        <v>5</v>
      </c>
      <c r="W27">
        <v>12</v>
      </c>
      <c r="X27" s="13">
        <f t="shared" si="0"/>
        <v>177</v>
      </c>
    </row>
    <row r="28" spans="1:28" ht="16.5" thickTop="1" thickBot="1">
      <c r="A28" s="15" t="s">
        <v>22</v>
      </c>
      <c r="B28">
        <v>9</v>
      </c>
      <c r="C28">
        <v>5</v>
      </c>
      <c r="D28">
        <v>1</v>
      </c>
      <c r="E28">
        <v>13</v>
      </c>
      <c r="F28">
        <v>9</v>
      </c>
      <c r="G28">
        <v>10</v>
      </c>
      <c r="H28">
        <v>1</v>
      </c>
      <c r="I28">
        <v>1</v>
      </c>
      <c r="J28">
        <v>1</v>
      </c>
      <c r="K28">
        <v>8</v>
      </c>
      <c r="L28">
        <v>11</v>
      </c>
      <c r="M28">
        <v>8</v>
      </c>
      <c r="N28">
        <v>11</v>
      </c>
      <c r="O28">
        <v>8</v>
      </c>
      <c r="P28">
        <v>7</v>
      </c>
      <c r="Q28">
        <v>2</v>
      </c>
      <c r="R28">
        <v>5</v>
      </c>
      <c r="S28">
        <v>2</v>
      </c>
      <c r="T28">
        <v>3</v>
      </c>
      <c r="U28">
        <v>2</v>
      </c>
      <c r="V28">
        <v>13</v>
      </c>
      <c r="W28">
        <v>3</v>
      </c>
      <c r="X28" s="13">
        <f t="shared" si="0"/>
        <v>130</v>
      </c>
    </row>
    <row r="29" spans="1:28" ht="16.5" thickTop="1" thickBot="1">
      <c r="A29" s="15" t="s">
        <v>27</v>
      </c>
      <c r="B29">
        <v>2</v>
      </c>
      <c r="C29">
        <v>8</v>
      </c>
      <c r="D29">
        <v>1</v>
      </c>
      <c r="E29">
        <v>2</v>
      </c>
      <c r="F29">
        <v>10</v>
      </c>
      <c r="G29">
        <v>7</v>
      </c>
      <c r="H29">
        <v>13</v>
      </c>
      <c r="I29">
        <v>1</v>
      </c>
      <c r="J29">
        <v>14</v>
      </c>
      <c r="K29">
        <v>5</v>
      </c>
      <c r="L29">
        <v>4</v>
      </c>
      <c r="M29">
        <v>7</v>
      </c>
      <c r="N29">
        <v>7</v>
      </c>
      <c r="O29">
        <v>6</v>
      </c>
      <c r="P29">
        <v>8</v>
      </c>
      <c r="Q29">
        <v>6</v>
      </c>
      <c r="R29">
        <v>2</v>
      </c>
      <c r="S29">
        <v>3</v>
      </c>
      <c r="T29">
        <v>5</v>
      </c>
      <c r="U29">
        <v>3</v>
      </c>
      <c r="V29">
        <v>6</v>
      </c>
      <c r="W29">
        <v>9</v>
      </c>
      <c r="X29" s="13">
        <f t="shared" si="0"/>
        <v>120</v>
      </c>
    </row>
    <row r="30" spans="1:28" ht="16.5" thickTop="1" thickBot="1">
      <c r="A30" s="15" t="s">
        <v>31</v>
      </c>
      <c r="B30">
        <v>11</v>
      </c>
      <c r="C30">
        <v>4</v>
      </c>
      <c r="D30">
        <v>1</v>
      </c>
      <c r="E30">
        <v>10</v>
      </c>
      <c r="F30">
        <v>8</v>
      </c>
      <c r="G30">
        <v>13</v>
      </c>
      <c r="H30">
        <v>4</v>
      </c>
      <c r="I30">
        <v>1</v>
      </c>
      <c r="J30">
        <v>12</v>
      </c>
      <c r="K30">
        <v>4</v>
      </c>
      <c r="L30">
        <v>7</v>
      </c>
      <c r="M30">
        <v>5</v>
      </c>
      <c r="N30">
        <v>5</v>
      </c>
      <c r="O30">
        <v>5</v>
      </c>
      <c r="P30">
        <v>4</v>
      </c>
      <c r="Q30">
        <v>7</v>
      </c>
      <c r="R30">
        <v>4</v>
      </c>
      <c r="S30">
        <v>5</v>
      </c>
      <c r="T30">
        <v>8</v>
      </c>
      <c r="U30">
        <v>13</v>
      </c>
      <c r="V30">
        <v>4</v>
      </c>
      <c r="W30">
        <v>6</v>
      </c>
      <c r="X30" s="13">
        <f t="shared" si="0"/>
        <v>135</v>
      </c>
    </row>
    <row r="31" spans="1:28" ht="16.5" thickTop="1" thickBot="1">
      <c r="A31" s="15" t="s">
        <v>25</v>
      </c>
      <c r="B31">
        <v>12</v>
      </c>
      <c r="C31">
        <v>6</v>
      </c>
      <c r="D31">
        <v>1</v>
      </c>
      <c r="E31">
        <v>14</v>
      </c>
      <c r="F31">
        <v>2</v>
      </c>
      <c r="G31">
        <v>2</v>
      </c>
      <c r="H31">
        <v>12</v>
      </c>
      <c r="I31">
        <v>1</v>
      </c>
      <c r="J31">
        <v>6</v>
      </c>
      <c r="K31">
        <v>10</v>
      </c>
      <c r="L31">
        <v>8</v>
      </c>
      <c r="M31">
        <v>13</v>
      </c>
      <c r="N31">
        <v>12</v>
      </c>
      <c r="O31">
        <v>12</v>
      </c>
      <c r="P31">
        <v>13</v>
      </c>
      <c r="Q31">
        <v>11</v>
      </c>
      <c r="R31">
        <v>11</v>
      </c>
      <c r="S31">
        <v>12</v>
      </c>
      <c r="T31">
        <v>11</v>
      </c>
      <c r="U31">
        <v>10</v>
      </c>
      <c r="V31">
        <v>12</v>
      </c>
      <c r="W31">
        <v>13</v>
      </c>
      <c r="X31" s="13">
        <f t="shared" si="0"/>
        <v>191</v>
      </c>
    </row>
    <row r="32" spans="1:28" ht="16.5" thickTop="1" thickBot="1">
      <c r="A32" s="15" t="s">
        <v>32</v>
      </c>
      <c r="B32">
        <v>13</v>
      </c>
      <c r="C32">
        <v>11</v>
      </c>
      <c r="D32">
        <v>1</v>
      </c>
      <c r="E32">
        <v>4</v>
      </c>
      <c r="F32">
        <v>6</v>
      </c>
      <c r="G32">
        <v>3</v>
      </c>
      <c r="H32">
        <v>10</v>
      </c>
      <c r="I32">
        <v>1</v>
      </c>
      <c r="J32">
        <v>2</v>
      </c>
      <c r="K32">
        <v>11</v>
      </c>
      <c r="L32">
        <v>9</v>
      </c>
      <c r="M32">
        <v>12</v>
      </c>
      <c r="N32">
        <v>10</v>
      </c>
      <c r="O32">
        <v>10</v>
      </c>
      <c r="P32">
        <v>10</v>
      </c>
      <c r="Q32">
        <v>13</v>
      </c>
      <c r="R32">
        <v>13</v>
      </c>
      <c r="S32">
        <v>8</v>
      </c>
      <c r="T32">
        <v>10</v>
      </c>
      <c r="U32">
        <v>6</v>
      </c>
      <c r="V32">
        <v>7</v>
      </c>
      <c r="W32">
        <v>8</v>
      </c>
      <c r="X32" s="13">
        <f t="shared" si="0"/>
        <v>170</v>
      </c>
    </row>
    <row r="33" spans="1:24" ht="16.5" thickTop="1" thickBot="1">
      <c r="A33" s="15" t="s">
        <v>23</v>
      </c>
      <c r="B33">
        <v>14</v>
      </c>
      <c r="C33">
        <v>14</v>
      </c>
      <c r="D33">
        <v>1</v>
      </c>
      <c r="E33">
        <v>5</v>
      </c>
      <c r="F33">
        <v>14</v>
      </c>
      <c r="G33">
        <v>8</v>
      </c>
      <c r="H33">
        <v>9</v>
      </c>
      <c r="I33">
        <v>1</v>
      </c>
      <c r="J33">
        <v>4</v>
      </c>
      <c r="K33">
        <v>14</v>
      </c>
      <c r="L33">
        <v>2</v>
      </c>
      <c r="M33">
        <v>10</v>
      </c>
      <c r="N33">
        <v>13</v>
      </c>
      <c r="O33">
        <v>14</v>
      </c>
      <c r="P33">
        <v>14</v>
      </c>
      <c r="Q33">
        <v>12</v>
      </c>
      <c r="R33">
        <v>10</v>
      </c>
      <c r="S33">
        <v>6</v>
      </c>
      <c r="T33">
        <v>9</v>
      </c>
      <c r="U33">
        <v>5</v>
      </c>
      <c r="V33">
        <v>14</v>
      </c>
      <c r="W33">
        <v>14</v>
      </c>
      <c r="X33" s="13">
        <f t="shared" si="0"/>
        <v>193</v>
      </c>
    </row>
    <row r="34" spans="1:24" ht="16.5" thickTop="1" thickBot="1">
      <c r="A34" s="15" t="s">
        <v>30</v>
      </c>
      <c r="B34">
        <v>10</v>
      </c>
      <c r="C34">
        <v>7</v>
      </c>
      <c r="D34">
        <v>1</v>
      </c>
      <c r="E34">
        <v>9</v>
      </c>
      <c r="F34">
        <v>12</v>
      </c>
      <c r="G34">
        <v>12</v>
      </c>
      <c r="H34">
        <v>11</v>
      </c>
      <c r="I34">
        <v>1</v>
      </c>
      <c r="J34">
        <v>10</v>
      </c>
      <c r="K34">
        <v>9</v>
      </c>
      <c r="L34">
        <v>13</v>
      </c>
      <c r="M34">
        <v>9</v>
      </c>
      <c r="N34">
        <v>9</v>
      </c>
      <c r="O34">
        <v>9</v>
      </c>
      <c r="P34">
        <v>11</v>
      </c>
      <c r="Q34">
        <v>8</v>
      </c>
      <c r="R34">
        <v>9</v>
      </c>
      <c r="S34">
        <v>13</v>
      </c>
      <c r="T34">
        <v>12</v>
      </c>
      <c r="U34">
        <v>12</v>
      </c>
      <c r="V34">
        <v>10</v>
      </c>
      <c r="W34">
        <v>10</v>
      </c>
      <c r="X34" s="13">
        <f t="shared" si="0"/>
        <v>197</v>
      </c>
    </row>
    <row r="35" spans="1:24" ht="16.5" thickTop="1" thickBot="1">
      <c r="A35" s="15" t="s">
        <v>24</v>
      </c>
      <c r="B35">
        <v>4</v>
      </c>
      <c r="C35">
        <v>1</v>
      </c>
      <c r="D35">
        <v>1</v>
      </c>
      <c r="E35">
        <v>12</v>
      </c>
      <c r="F35">
        <v>5</v>
      </c>
      <c r="G35">
        <v>1</v>
      </c>
      <c r="H35">
        <v>8</v>
      </c>
      <c r="I35">
        <v>1</v>
      </c>
      <c r="J35">
        <v>13</v>
      </c>
      <c r="K35">
        <v>12</v>
      </c>
      <c r="L35">
        <v>1</v>
      </c>
      <c r="M35">
        <v>1</v>
      </c>
      <c r="N35">
        <v>4</v>
      </c>
      <c r="O35">
        <v>1</v>
      </c>
      <c r="P35">
        <v>3</v>
      </c>
      <c r="Q35">
        <v>1</v>
      </c>
      <c r="R35">
        <v>1</v>
      </c>
      <c r="S35">
        <v>1</v>
      </c>
      <c r="T35">
        <v>1</v>
      </c>
      <c r="U35">
        <v>1</v>
      </c>
      <c r="V35">
        <v>9</v>
      </c>
      <c r="W35">
        <v>7</v>
      </c>
      <c r="X35" s="13">
        <f t="shared" si="0"/>
        <v>82</v>
      </c>
    </row>
    <row r="36" spans="1:24" ht="16.5" thickTop="1" thickBot="1">
      <c r="A36" s="15" t="s">
        <v>34</v>
      </c>
      <c r="B36">
        <v>8</v>
      </c>
      <c r="C36">
        <v>10</v>
      </c>
      <c r="D36">
        <v>13</v>
      </c>
      <c r="E36">
        <v>4</v>
      </c>
      <c r="F36">
        <v>3</v>
      </c>
      <c r="G36">
        <v>9</v>
      </c>
      <c r="H36">
        <v>3</v>
      </c>
      <c r="I36">
        <v>1</v>
      </c>
      <c r="J36">
        <v>9</v>
      </c>
      <c r="K36">
        <v>2</v>
      </c>
      <c r="L36">
        <v>10</v>
      </c>
      <c r="M36">
        <v>6</v>
      </c>
      <c r="N36">
        <v>1</v>
      </c>
      <c r="O36">
        <v>3</v>
      </c>
      <c r="P36">
        <v>5</v>
      </c>
      <c r="Q36">
        <v>9</v>
      </c>
      <c r="R36">
        <v>11</v>
      </c>
      <c r="S36">
        <v>11</v>
      </c>
      <c r="T36">
        <v>6</v>
      </c>
      <c r="U36">
        <v>11</v>
      </c>
      <c r="V36">
        <v>8</v>
      </c>
      <c r="W36">
        <v>4</v>
      </c>
      <c r="X36" s="13">
        <f t="shared" si="0"/>
        <v>143</v>
      </c>
    </row>
    <row r="37" spans="1:24" ht="16.5" thickTop="1" thickBot="1">
      <c r="A37" s="15" t="s">
        <v>35</v>
      </c>
      <c r="B37">
        <v>3</v>
      </c>
      <c r="C37">
        <v>12</v>
      </c>
      <c r="D37">
        <v>14</v>
      </c>
      <c r="E37">
        <v>1</v>
      </c>
      <c r="F37">
        <v>7</v>
      </c>
      <c r="G37">
        <v>11</v>
      </c>
      <c r="H37">
        <v>7</v>
      </c>
      <c r="I37">
        <v>1</v>
      </c>
      <c r="J37">
        <v>11</v>
      </c>
      <c r="K37">
        <v>7</v>
      </c>
      <c r="L37">
        <v>12</v>
      </c>
      <c r="M37">
        <v>11</v>
      </c>
      <c r="N37">
        <v>5</v>
      </c>
      <c r="O37">
        <v>11</v>
      </c>
      <c r="P37">
        <v>12</v>
      </c>
      <c r="Q37">
        <v>10</v>
      </c>
      <c r="R37">
        <v>6</v>
      </c>
      <c r="S37">
        <v>10</v>
      </c>
      <c r="T37">
        <v>13</v>
      </c>
      <c r="U37">
        <v>9</v>
      </c>
      <c r="V37">
        <v>3</v>
      </c>
      <c r="W37">
        <v>11</v>
      </c>
      <c r="X37" s="13">
        <f t="shared" si="0"/>
        <v>176</v>
      </c>
    </row>
    <row r="38" spans="1:24" ht="15.75" thickTop="1"/>
  </sheetData>
  <sortState ref="Y9:AB22">
    <sortCondition ref="Y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4:Q24"/>
  <sheetViews>
    <sheetView tabSelected="1" workbookViewId="0">
      <selection activeCell="P13" sqref="P13:P24"/>
    </sheetView>
  </sheetViews>
  <sheetFormatPr defaultRowHeight="15"/>
  <sheetData>
    <row r="4" spans="2:17">
      <c r="F4" t="s">
        <v>36</v>
      </c>
      <c r="H4" t="s">
        <v>37</v>
      </c>
    </row>
    <row r="5" spans="2:17">
      <c r="B5" s="15" t="s">
        <v>29</v>
      </c>
      <c r="C5">
        <v>73</v>
      </c>
      <c r="D5">
        <v>78</v>
      </c>
      <c r="F5">
        <f>C5+D5</f>
        <v>151</v>
      </c>
      <c r="H5">
        <f>F5/44</f>
        <v>3.4318181818181817</v>
      </c>
    </row>
    <row r="6" spans="2:17">
      <c r="B6" s="15" t="s">
        <v>33</v>
      </c>
      <c r="C6">
        <v>105</v>
      </c>
      <c r="D6">
        <v>104</v>
      </c>
      <c r="F6">
        <f t="shared" ref="F6:F18" si="0">C6+D6</f>
        <v>209</v>
      </c>
      <c r="H6">
        <f t="shared" ref="H6:H18" si="1">F6/44</f>
        <v>4.75</v>
      </c>
    </row>
    <row r="7" spans="2:17">
      <c r="B7" s="15" t="s">
        <v>28</v>
      </c>
      <c r="C7">
        <v>127</v>
      </c>
      <c r="D7">
        <v>143</v>
      </c>
      <c r="F7">
        <f t="shared" si="0"/>
        <v>270</v>
      </c>
      <c r="H7">
        <f t="shared" si="1"/>
        <v>6.1363636363636367</v>
      </c>
    </row>
    <row r="8" spans="2:17">
      <c r="B8" s="15" t="s">
        <v>26</v>
      </c>
      <c r="C8">
        <v>170</v>
      </c>
      <c r="D8">
        <v>177</v>
      </c>
      <c r="F8">
        <f t="shared" si="0"/>
        <v>347</v>
      </c>
      <c r="H8">
        <f t="shared" si="1"/>
        <v>7.8863636363636367</v>
      </c>
    </row>
    <row r="9" spans="2:17">
      <c r="B9" s="15" t="s">
        <v>22</v>
      </c>
      <c r="C9">
        <v>86</v>
      </c>
      <c r="D9">
        <v>130</v>
      </c>
      <c r="F9">
        <f t="shared" si="0"/>
        <v>216</v>
      </c>
      <c r="H9">
        <f t="shared" si="1"/>
        <v>4.9090909090909092</v>
      </c>
      <c r="P9" t="s">
        <v>38</v>
      </c>
    </row>
    <row r="10" spans="2:17">
      <c r="B10" s="15" t="s">
        <v>27</v>
      </c>
      <c r="C10">
        <v>103</v>
      </c>
      <c r="D10">
        <v>120</v>
      </c>
      <c r="F10">
        <f t="shared" si="0"/>
        <v>223</v>
      </c>
      <c r="H10">
        <f t="shared" si="1"/>
        <v>5.0681818181818183</v>
      </c>
    </row>
    <row r="11" spans="2:17">
      <c r="B11" s="15" t="s">
        <v>31</v>
      </c>
      <c r="C11">
        <v>115</v>
      </c>
      <c r="D11">
        <v>135</v>
      </c>
      <c r="F11">
        <f t="shared" si="0"/>
        <v>250</v>
      </c>
      <c r="H11">
        <f t="shared" si="1"/>
        <v>5.6818181818181817</v>
      </c>
      <c r="P11" s="15" t="s">
        <v>29</v>
      </c>
      <c r="Q11">
        <v>3.4318181818181817</v>
      </c>
    </row>
    <row r="12" spans="2:17">
      <c r="B12" s="15" t="s">
        <v>25</v>
      </c>
      <c r="C12">
        <v>205</v>
      </c>
      <c r="D12">
        <v>191</v>
      </c>
      <c r="F12">
        <f t="shared" si="0"/>
        <v>396</v>
      </c>
      <c r="H12">
        <f t="shared" si="1"/>
        <v>9</v>
      </c>
      <c r="P12" s="15" t="s">
        <v>24</v>
      </c>
      <c r="Q12">
        <v>4.0681818181818183</v>
      </c>
    </row>
    <row r="13" spans="2:17">
      <c r="B13" s="15" t="s">
        <v>32</v>
      </c>
      <c r="C13">
        <v>179</v>
      </c>
      <c r="D13">
        <v>170</v>
      </c>
      <c r="F13">
        <f t="shared" si="0"/>
        <v>349</v>
      </c>
      <c r="H13">
        <f t="shared" si="1"/>
        <v>7.9318181818181817</v>
      </c>
      <c r="P13" s="15" t="s">
        <v>33</v>
      </c>
      <c r="Q13">
        <v>4.75</v>
      </c>
    </row>
    <row r="14" spans="2:17">
      <c r="B14" s="15" t="s">
        <v>23</v>
      </c>
      <c r="C14">
        <v>166</v>
      </c>
      <c r="D14">
        <v>193</v>
      </c>
      <c r="F14">
        <f t="shared" si="0"/>
        <v>359</v>
      </c>
      <c r="H14">
        <f t="shared" si="1"/>
        <v>8.1590909090909083</v>
      </c>
      <c r="P14" s="15" t="s">
        <v>22</v>
      </c>
      <c r="Q14">
        <v>4.9090909090909092</v>
      </c>
    </row>
    <row r="15" spans="2:17">
      <c r="B15" s="15" t="s">
        <v>30</v>
      </c>
      <c r="C15">
        <v>210</v>
      </c>
      <c r="D15">
        <v>197</v>
      </c>
      <c r="F15">
        <f t="shared" si="0"/>
        <v>407</v>
      </c>
      <c r="H15">
        <f t="shared" si="1"/>
        <v>9.25</v>
      </c>
      <c r="P15" s="15" t="s">
        <v>27</v>
      </c>
      <c r="Q15">
        <v>5.0681818181818183</v>
      </c>
    </row>
    <row r="16" spans="2:17">
      <c r="B16" s="15" t="s">
        <v>24</v>
      </c>
      <c r="C16">
        <v>97</v>
      </c>
      <c r="D16">
        <v>82</v>
      </c>
      <c r="F16">
        <f t="shared" si="0"/>
        <v>179</v>
      </c>
      <c r="H16">
        <f t="shared" si="1"/>
        <v>4.0681818181818183</v>
      </c>
      <c r="P16" s="15" t="s">
        <v>31</v>
      </c>
      <c r="Q16">
        <v>5.6818181818181817</v>
      </c>
    </row>
    <row r="17" spans="2:17">
      <c r="B17" s="15" t="s">
        <v>34</v>
      </c>
      <c r="C17">
        <v>131</v>
      </c>
      <c r="D17">
        <v>143</v>
      </c>
      <c r="F17">
        <f t="shared" si="0"/>
        <v>274</v>
      </c>
      <c r="H17">
        <f t="shared" si="1"/>
        <v>6.2272727272727275</v>
      </c>
      <c r="P17" s="15" t="s">
        <v>28</v>
      </c>
      <c r="Q17">
        <v>6.1363636363636367</v>
      </c>
    </row>
    <row r="18" spans="2:17">
      <c r="B18" s="15" t="s">
        <v>35</v>
      </c>
      <c r="C18">
        <v>239</v>
      </c>
      <c r="D18">
        <v>176</v>
      </c>
      <c r="F18">
        <f t="shared" si="0"/>
        <v>415</v>
      </c>
      <c r="H18">
        <f t="shared" si="1"/>
        <v>9.4318181818181817</v>
      </c>
      <c r="P18" s="15" t="s">
        <v>34</v>
      </c>
      <c r="Q18">
        <v>6.2272727272727275</v>
      </c>
    </row>
    <row r="19" spans="2:17">
      <c r="P19" s="15" t="s">
        <v>26</v>
      </c>
      <c r="Q19">
        <v>7.8863636363636367</v>
      </c>
    </row>
    <row r="20" spans="2:17">
      <c r="P20" s="15" t="s">
        <v>32</v>
      </c>
      <c r="Q20">
        <v>7.9318181818181817</v>
      </c>
    </row>
    <row r="21" spans="2:17">
      <c r="P21" s="15" t="s">
        <v>23</v>
      </c>
      <c r="Q21">
        <v>8.1590909090909083</v>
      </c>
    </row>
    <row r="22" spans="2:17">
      <c r="P22" s="15" t="s">
        <v>25</v>
      </c>
      <c r="Q22">
        <v>9</v>
      </c>
    </row>
    <row r="23" spans="2:17">
      <c r="P23" s="15" t="s">
        <v>30</v>
      </c>
      <c r="Q23">
        <v>9.25</v>
      </c>
    </row>
    <row r="24" spans="2:17">
      <c r="P24" s="15" t="s">
        <v>35</v>
      </c>
      <c r="Q24">
        <v>9.4318181818181817</v>
      </c>
    </row>
  </sheetData>
  <sortState ref="P11:Q24">
    <sortCondition ref="Q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Best resutls</vt:lpstr>
      <vt:lpstr>All Average resutls</vt:lpstr>
      <vt:lpstr>ranking based on the best resul</vt:lpstr>
      <vt:lpstr>Ranking based on the average re</vt:lpstr>
      <vt:lpstr>Totoal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2011-08-19T00:38:00Z</dcterms:modified>
</cp:coreProperties>
</file>